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3_1A1" sheetId="1" r:id="rId1"/>
  </sheets>
  <calcPr calcId="145621"/>
</workbook>
</file>

<file path=xl/calcChain.xml><?xml version="1.0" encoding="utf-8"?>
<calcChain xmlns="http://schemas.openxmlformats.org/spreadsheetml/2006/main">
  <c r="Y40" i="1" l="1"/>
  <c r="Y39" i="1"/>
  <c r="Y37" i="1"/>
  <c r="Y36" i="1"/>
  <c r="Y35" i="1"/>
  <c r="Y34" i="1"/>
  <c r="Y33" i="1"/>
  <c r="Y32" i="1"/>
  <c r="Y31" i="1"/>
  <c r="Y30" i="1"/>
  <c r="Y27" i="1"/>
  <c r="Y26" i="1"/>
  <c r="Y24" i="1"/>
  <c r="Y22" i="1"/>
  <c r="Y21" i="1"/>
  <c r="Y20" i="1"/>
  <c r="Y18" i="1"/>
  <c r="Y16" i="1"/>
  <c r="Y15" i="1"/>
  <c r="Y12" i="1"/>
  <c r="X40" i="1"/>
  <c r="X39" i="1"/>
  <c r="X37" i="1"/>
  <c r="X36" i="1"/>
  <c r="X35" i="1"/>
  <c r="X34" i="1"/>
  <c r="X33" i="1"/>
  <c r="X32" i="1"/>
  <c r="X31" i="1"/>
  <c r="X30" i="1"/>
  <c r="X27" i="1"/>
  <c r="X26" i="1"/>
  <c r="X24" i="1"/>
  <c r="X22" i="1"/>
  <c r="X21" i="1"/>
  <c r="X20" i="1"/>
  <c r="X18" i="1"/>
  <c r="X16" i="1"/>
  <c r="X15" i="1"/>
  <c r="X12" i="1"/>
  <c r="W40" i="1"/>
  <c r="W39" i="1"/>
  <c r="W37" i="1"/>
  <c r="W36" i="1"/>
  <c r="W35" i="1"/>
  <c r="W34" i="1"/>
  <c r="W33" i="1"/>
  <c r="W32" i="1"/>
  <c r="W31" i="1"/>
  <c r="W30" i="1"/>
  <c r="W27" i="1"/>
  <c r="W26" i="1"/>
  <c r="W24" i="1"/>
  <c r="W22" i="1"/>
  <c r="W21" i="1"/>
  <c r="W20" i="1"/>
  <c r="W18" i="1"/>
  <c r="W16" i="1"/>
  <c r="W15" i="1"/>
  <c r="W12" i="1"/>
  <c r="V40" i="1"/>
  <c r="V39" i="1"/>
  <c r="V37" i="1"/>
  <c r="V36" i="1"/>
  <c r="V35" i="1"/>
  <c r="V34" i="1"/>
  <c r="V33" i="1"/>
  <c r="V32" i="1"/>
  <c r="V31" i="1"/>
  <c r="V30" i="1"/>
  <c r="V27" i="1"/>
  <c r="V26" i="1"/>
  <c r="V24" i="1"/>
  <c r="V22" i="1"/>
  <c r="V21" i="1"/>
  <c r="V20" i="1"/>
  <c r="V18" i="1"/>
  <c r="V16" i="1"/>
  <c r="V15" i="1"/>
  <c r="V12" i="1"/>
  <c r="U40" i="1"/>
  <c r="U39" i="1"/>
  <c r="U37" i="1"/>
  <c r="U36" i="1"/>
  <c r="U35" i="1"/>
  <c r="U34" i="1"/>
  <c r="U33" i="1"/>
  <c r="U32" i="1"/>
  <c r="U31" i="1"/>
  <c r="U30" i="1"/>
  <c r="U27" i="1"/>
  <c r="U26" i="1"/>
  <c r="U24" i="1"/>
  <c r="U22" i="1"/>
  <c r="U21" i="1"/>
  <c r="U20" i="1"/>
  <c r="U18" i="1"/>
  <c r="U16" i="1"/>
  <c r="U15" i="1"/>
  <c r="U12" i="1"/>
  <c r="T40" i="1"/>
  <c r="T39" i="1"/>
  <c r="T37" i="1"/>
  <c r="T36" i="1"/>
  <c r="T35" i="1"/>
  <c r="T34" i="1"/>
  <c r="T33" i="1"/>
  <c r="T32" i="1"/>
  <c r="T31" i="1"/>
  <c r="T30" i="1"/>
  <c r="T27" i="1"/>
  <c r="T26" i="1"/>
  <c r="T24" i="1"/>
  <c r="T22" i="1"/>
  <c r="T21" i="1"/>
  <c r="T20" i="1"/>
  <c r="T18" i="1"/>
  <c r="T16" i="1"/>
  <c r="T15" i="1"/>
  <c r="T12" i="1"/>
  <c r="S40" i="1"/>
  <c r="S39" i="1"/>
  <c r="S37" i="1"/>
  <c r="S36" i="1"/>
  <c r="S35" i="1"/>
  <c r="S34" i="1"/>
  <c r="S33" i="1"/>
  <c r="S32" i="1"/>
  <c r="S31" i="1"/>
  <c r="S30" i="1"/>
  <c r="S27" i="1"/>
  <c r="S26" i="1"/>
  <c r="S24" i="1"/>
  <c r="S22" i="1"/>
  <c r="S21" i="1"/>
  <c r="S20" i="1"/>
  <c r="S18" i="1"/>
  <c r="S16" i="1"/>
  <c r="S15" i="1"/>
  <c r="S12" i="1"/>
  <c r="R40" i="1"/>
  <c r="R39" i="1"/>
  <c r="R37" i="1"/>
  <c r="R36" i="1"/>
  <c r="R35" i="1"/>
  <c r="R34" i="1"/>
  <c r="R33" i="1"/>
  <c r="R32" i="1"/>
  <c r="R31" i="1"/>
  <c r="R30" i="1"/>
  <c r="R27" i="1"/>
  <c r="R26" i="1"/>
  <c r="R24" i="1"/>
  <c r="R22" i="1"/>
  <c r="R21" i="1"/>
  <c r="R20" i="1"/>
  <c r="R18" i="1"/>
  <c r="R16" i="1"/>
  <c r="R15" i="1"/>
  <c r="R12" i="1"/>
  <c r="Q40" i="1"/>
  <c r="Q39" i="1"/>
  <c r="Q37" i="1"/>
  <c r="Q36" i="1"/>
  <c r="Q35" i="1"/>
  <c r="Q34" i="1"/>
  <c r="Q33" i="1"/>
  <c r="Q32" i="1"/>
  <c r="Q31" i="1"/>
  <c r="Q30" i="1"/>
  <c r="Q27" i="1"/>
  <c r="Q26" i="1"/>
  <c r="Q24" i="1"/>
  <c r="Q22" i="1"/>
  <c r="Q21" i="1"/>
  <c r="Q20" i="1"/>
  <c r="Q18" i="1"/>
  <c r="Q16" i="1"/>
  <c r="Q15" i="1"/>
  <c r="Q12" i="1"/>
  <c r="O40" i="1"/>
  <c r="O39" i="1"/>
  <c r="O37" i="1"/>
  <c r="O36" i="1"/>
  <c r="O35" i="1"/>
  <c r="O34" i="1"/>
  <c r="O33" i="1"/>
  <c r="O32" i="1"/>
  <c r="O31" i="1"/>
  <c r="O30" i="1"/>
  <c r="O27" i="1"/>
  <c r="O26" i="1"/>
  <c r="O24" i="1"/>
  <c r="O22" i="1"/>
  <c r="O21" i="1"/>
  <c r="O20" i="1"/>
  <c r="O18" i="1"/>
  <c r="O16" i="1"/>
  <c r="O15" i="1"/>
  <c r="O12" i="1"/>
  <c r="M40" i="1"/>
  <c r="M39" i="1"/>
  <c r="M37" i="1"/>
  <c r="M36" i="1"/>
  <c r="M35" i="1"/>
  <c r="M34" i="1"/>
  <c r="M33" i="1"/>
  <c r="M32" i="1"/>
  <c r="M31" i="1"/>
  <c r="M30" i="1"/>
  <c r="M27" i="1"/>
  <c r="M26" i="1"/>
  <c r="M24" i="1"/>
  <c r="M22" i="1"/>
  <c r="M21" i="1"/>
  <c r="M20" i="1"/>
  <c r="M18" i="1"/>
  <c r="M16" i="1"/>
  <c r="M15" i="1"/>
  <c r="M12" i="1"/>
</calcChain>
</file>

<file path=xl/sharedStrings.xml><?xml version="1.0" encoding="utf-8"?>
<sst xmlns="http://schemas.openxmlformats.org/spreadsheetml/2006/main" count="191" uniqueCount="66">
  <si>
    <t xml:space="preserve">       INFORME DE SITUACION ACADEMICA DE ALUMNOS</t>
  </si>
  <si>
    <t>Cursada N°: 7712</t>
  </si>
  <si>
    <t xml:space="preserve">Carrera:     TECNICO SUPERIOR EN ACOMPAÑAMIENTO TERAPEUTICO    </t>
  </si>
  <si>
    <t>Ciclo: 1</t>
  </si>
  <si>
    <t xml:space="preserve">Espacio:     BIOLOGIA GENERAL              </t>
  </si>
  <si>
    <t>(AC13)    1-A  1  Anual        2024</t>
  </si>
  <si>
    <t xml:space="preserve">Docente:      LUFFI, Laura Aylen            </t>
  </si>
  <si>
    <t>Mañana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</si>
  <si>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</si>
  <si>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</si>
  <si>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</si>
  <si>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</si>
  <si>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</si>
  <si>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</si>
  <si>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</si>
  <si>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</si>
  <si>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</si>
  <si>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</si>
  <si>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</si>
  <si>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</si>
  <si>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ALVAREZ, Paola Daiana                   </t>
  </si>
  <si>
    <t>A</t>
  </si>
  <si>
    <t>-</t>
  </si>
  <si>
    <t xml:space="preserve">  </t>
  </si>
  <si>
    <t>Libre</t>
  </si>
  <si>
    <t>sin promoción, falta libreta</t>
  </si>
  <si>
    <t xml:space="preserve">BAHAMONDE, Luz Maria                    </t>
  </si>
  <si>
    <t xml:space="preserve">BAIGORRIA, Ariana Priscila              </t>
  </si>
  <si>
    <t xml:space="preserve">CARRIZO, Ana Ludmila                    </t>
  </si>
  <si>
    <t xml:space="preserve">CHOROLQUE, Adriana Mercedes Lia         </t>
  </si>
  <si>
    <t xml:space="preserve">CONDORI, Claudia Anastacia              </t>
  </si>
  <si>
    <t xml:space="preserve">GIMENEZ, Gonzalo Andres                 </t>
  </si>
  <si>
    <t xml:space="preserve">GODOY CARDENAS, Karen Rocio             </t>
  </si>
  <si>
    <t xml:space="preserve">GODOY HOLZMANN, Lucio Tobias            </t>
  </si>
  <si>
    <t xml:space="preserve">GODOY HOLZMANN, Mayra Ayelen            </t>
  </si>
  <si>
    <t xml:space="preserve">GODOY, Iara Aitana                      </t>
  </si>
  <si>
    <t xml:space="preserve">GRAMAJO, Yesica Paola                   </t>
  </si>
  <si>
    <t xml:space="preserve">GUTIERREZ MOREIRA, Maura Naomi          </t>
  </si>
  <si>
    <t xml:space="preserve">HUARACAN AVILA, Luca Fran               </t>
  </si>
  <si>
    <t xml:space="preserve">LEYTON, Azul Juliana                    </t>
  </si>
  <si>
    <t xml:space="preserve">MANSILLA, Brisa Araceli                 </t>
  </si>
  <si>
    <t xml:space="preserve">MARTINEZ, Angel Daniel Isaias           </t>
  </si>
  <si>
    <t xml:space="preserve">MEDINA, Daniela Analia                  </t>
  </si>
  <si>
    <t xml:space="preserve">MILANO, Camila Isabel                   </t>
  </si>
  <si>
    <t xml:space="preserve">NAHUELQUIN POZAS, Agustina Celeste      </t>
  </si>
  <si>
    <t xml:space="preserve">ORTIZ, Alexis Gabriel                   </t>
  </si>
  <si>
    <t xml:space="preserve">ORTIZ, Cinthia Belen                    </t>
  </si>
  <si>
    <t xml:space="preserve">PEREZ, Fatima Vanesa                    </t>
  </si>
  <si>
    <t xml:space="preserve">RECABAL, Tiziano Agustin                </t>
  </si>
  <si>
    <t xml:space="preserve">REVOLLO, Carmen Rosa                    </t>
  </si>
  <si>
    <t xml:space="preserve">ROMERO, Aylen Nair                      </t>
  </si>
  <si>
    <t xml:space="preserve">ROSEMBERGER, Luciana                    </t>
  </si>
  <si>
    <t xml:space="preserve">SEGURA, Brandon Ezequiel                </t>
  </si>
  <si>
    <t xml:space="preserve">TINTILAY, Jorgelina Veronica            </t>
  </si>
  <si>
    <t xml:space="preserve">TORRES VIDAL, Rocio Abigail             </t>
  </si>
  <si>
    <t xml:space="preserve">ULIZKY, Mauricio Daniel                 </t>
  </si>
  <si>
    <t xml:space="preserve">VILLEGA, Aylen Angelica    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</si>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</sst>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1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14328</v>
      </c>
      <c r="D9" s="4" t="s">
        <v>20</v>
      </c>
      <c r="E9" s="6">
        <v>43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14146</v>
      </c>
      <c r="D10" s="4" t="s">
        <v>26</v>
      </c>
      <c r="E10" s="6">
        <v>29</v>
      </c>
      <c r="F10" s="6" t="s">
        <v>21</v>
      </c>
      <c r="G10" s="6" t="s">
        <v>21</v>
      </c>
      <c r="H10" s="6"/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14327</v>
      </c>
      <c r="D11" s="4" t="s">
        <v>27</v>
      </c>
      <c r="E11" s="6">
        <v>75</v>
      </c>
      <c r="F11" s="6">
        <v>5</v>
      </c>
      <c r="G11" s="6">
        <v>5</v>
      </c>
      <c r="H11" s="6"/>
      <c r="I11" s="6" t="s">
        <v>22</v>
      </c>
      <c r="J11" s="6" t="s">
        <v>22</v>
      </c>
      <c r="K11" s="6" t="s">
        <v>22</v>
      </c>
      <c r="L11" s="6" t="s">
        <v>22</v>
      </c>
      <c r="M11" s="7" t="s">
        <v>23</v>
      </c>
      <c r="N11" s="7" t="s">
        <v>23</v>
      </c>
      <c r="O11" s="7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14137</v>
      </c>
      <c r="D12" s="4" t="s">
        <v>28</v>
      </c>
      <c r="E12" s="6">
        <v>90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14323</v>
      </c>
      <c r="D13" s="4" t="s">
        <v>29</v>
      </c>
      <c r="E13" s="6">
        <v>29</v>
      </c>
      <c r="F13" s="6" t="s">
        <v>21</v>
      </c>
      <c r="G13" s="6" t="s">
        <v>21</v>
      </c>
      <c r="H13" s="6"/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5809</v>
      </c>
      <c r="D14" s="4" t="s">
        <v>30</v>
      </c>
      <c r="E14" s="6">
        <v>100</v>
      </c>
      <c r="F14" s="6">
        <v>1</v>
      </c>
      <c r="G14" s="6">
        <v>1</v>
      </c>
      <c r="H14" s="6"/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14152</v>
      </c>
      <c r="D15" s="4" t="s">
        <v>31</v>
      </c>
      <c r="E15" s="6">
        <v>100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23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Q15">
        <f>IFERROR(VALUE(E15),0)</f>
        <v>100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14155</v>
      </c>
      <c r="D16" s="4" t="s">
        <v>32</v>
      </c>
      <c r="E16" s="6">
        <v>100</v>
      </c>
      <c r="F16" s="6">
        <v>8</v>
      </c>
      <c r="G16" s="6">
        <v>8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23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100</v>
      </c>
      <c r="R16">
        <f>IFERROR(VALUE(F16),0)</f>
        <v>8</v>
      </c>
      <c r="S16">
        <f>IFERROR(VALUE(G16),0)</f>
        <v>8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14321</v>
      </c>
      <c r="D17" s="4" t="s">
        <v>33</v>
      </c>
      <c r="E17" s="6">
        <v>80</v>
      </c>
      <c r="F17" s="6">
        <v>2</v>
      </c>
      <c r="G17" s="6">
        <v>2</v>
      </c>
      <c r="H17" s="6"/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14320</v>
      </c>
      <c r="D18" s="4" t="s">
        <v>34</v>
      </c>
      <c r="E18" s="6">
        <v>80</v>
      </c>
      <c r="F18" s="6">
        <v>10</v>
      </c>
      <c r="G18" s="6">
        <v>10</v>
      </c>
      <c r="H18" s="6"/>
      <c r="I18" s="6"/>
      <c r="J18" s="6"/>
      <c r="K18" s="6"/>
      <c r="L18" s="6"/>
      <c r="M18" s="7">
        <f>CEILING( AVERAGE( R18,V18),1)</f>
        <v>5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Q18">
        <f>IFERROR(VALUE(E18),0)</f>
        <v>80</v>
      </c>
      <c r="R18">
        <f>IFERROR(VALUE(F18),0)</f>
        <v>10</v>
      </c>
      <c r="S18">
        <f>IFERROR(VALUE(G18),0)</f>
        <v>10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5</v>
      </c>
    </row>
    <row r="19" spans="1:25" x14ac:dyDescent="0.25">
      <c r="A19" s="4"/>
      <c r="B19" s="4">
        <v>11</v>
      </c>
      <c r="C19" s="4">
        <v>14322</v>
      </c>
      <c r="D19" s="4" t="s">
        <v>35</v>
      </c>
      <c r="E19" s="6">
        <v>80</v>
      </c>
      <c r="F19" s="6">
        <v>2</v>
      </c>
      <c r="G19" s="6">
        <v>2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14156</v>
      </c>
      <c r="D20" s="4" t="s">
        <v>36</v>
      </c>
      <c r="E20" s="6">
        <v>90</v>
      </c>
      <c r="F20" s="6">
        <v>10</v>
      </c>
      <c r="G20" s="6">
        <v>10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90</v>
      </c>
      <c r="R20">
        <f>IFERROR(VALUE(F20),0)</f>
        <v>10</v>
      </c>
      <c r="S20">
        <f>IFERROR(VALUE(G20),0)</f>
        <v>10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14318</v>
      </c>
      <c r="D21" s="4" t="s">
        <v>37</v>
      </c>
      <c r="E21" s="6">
        <v>80</v>
      </c>
      <c r="F21" s="6">
        <v>8</v>
      </c>
      <c r="G21" s="6">
        <v>8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23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80</v>
      </c>
      <c r="R21">
        <f>IFERROR(VALUE(F21),0)</f>
        <v>8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14317</v>
      </c>
      <c r="D22" s="4" t="s">
        <v>38</v>
      </c>
      <c r="E22" s="6">
        <v>100</v>
      </c>
      <c r="F22" s="6">
        <v>6</v>
      </c>
      <c r="G22" s="6">
        <v>6</v>
      </c>
      <c r="H22" s="6"/>
      <c r="I22" s="6"/>
      <c r="J22" s="6"/>
      <c r="K22" s="6"/>
      <c r="L22" s="6"/>
      <c r="M22" s="7">
        <f>CEILING( AVERAGE( R22,V22),1)</f>
        <v>3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Q22">
        <f>IFERROR(VALUE(E22),0)</f>
        <v>100</v>
      </c>
      <c r="R22">
        <f>IFERROR(VALUE(F22),0)</f>
        <v>6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14315</v>
      </c>
      <c r="D23" s="4" t="s">
        <v>39</v>
      </c>
      <c r="E23" s="6">
        <v>29</v>
      </c>
      <c r="F23" s="6" t="s">
        <v>21</v>
      </c>
      <c r="G23" s="6" t="s">
        <v>21</v>
      </c>
      <c r="H23" s="6"/>
      <c r="I23" s="6" t="s">
        <v>22</v>
      </c>
      <c r="J23" s="6" t="s">
        <v>22</v>
      </c>
      <c r="K23" s="6" t="s">
        <v>22</v>
      </c>
      <c r="L23" s="6" t="s">
        <v>22</v>
      </c>
      <c r="M23" s="7" t="s">
        <v>23</v>
      </c>
      <c r="N23" s="7" t="s">
        <v>23</v>
      </c>
      <c r="O23" s="7" t="s">
        <v>24</v>
      </c>
      <c r="P23" s="2" t="s">
        <v>25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14313</v>
      </c>
      <c r="D24" s="4" t="s">
        <v>40</v>
      </c>
      <c r="E24" s="6">
        <v>75</v>
      </c>
      <c r="F24" s="6">
        <v>6</v>
      </c>
      <c r="G24" s="6">
        <v>6</v>
      </c>
      <c r="H24" s="6"/>
      <c r="I24" s="6"/>
      <c r="J24" s="6"/>
      <c r="K24" s="6"/>
      <c r="L24" s="6"/>
      <c r="M24" s="7">
        <f>CEILING( AVERAGE( R24,V24),1)</f>
        <v>3</v>
      </c>
      <c r="N24" s="7" t="s">
        <v>23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75</v>
      </c>
      <c r="R24">
        <f>IFERROR(VALUE(F24),0)</f>
        <v>6</v>
      </c>
      <c r="S24">
        <f>IFERROR(VALUE(G24),0)</f>
        <v>6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3</v>
      </c>
    </row>
    <row r="25" spans="1:25" x14ac:dyDescent="0.25">
      <c r="A25" s="4"/>
      <c r="B25" s="4">
        <v>17</v>
      </c>
      <c r="C25" s="4">
        <v>14310</v>
      </c>
      <c r="D25" s="4" t="s">
        <v>41</v>
      </c>
      <c r="E25" s="6">
        <v>45</v>
      </c>
      <c r="F25" s="6" t="s">
        <v>21</v>
      </c>
      <c r="G25" s="6" t="s">
        <v>21</v>
      </c>
      <c r="H25" s="6"/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14157</v>
      </c>
      <c r="D26" s="4" t="s">
        <v>42</v>
      </c>
      <c r="E26" s="6">
        <v>100</v>
      </c>
      <c r="F26" s="6">
        <v>8</v>
      </c>
      <c r="G26" s="6">
        <v>8</v>
      </c>
      <c r="H26" s="6"/>
      <c r="I26" s="6"/>
      <c r="J26" s="6"/>
      <c r="K26" s="6"/>
      <c r="L26" s="6"/>
      <c r="M26" s="7">
        <f>CEILING( AVERAGE( R26,V26),1)</f>
        <v>4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Q26">
        <f>IFERROR(VALUE(E26),0)</f>
        <v>100</v>
      </c>
      <c r="R26">
        <f>IFERROR(VALUE(F26),0)</f>
        <v>8</v>
      </c>
      <c r="S26">
        <f>IFERROR(VALUE(G26),0)</f>
        <v>8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14158</v>
      </c>
      <c r="D27" s="4" t="s">
        <v>43</v>
      </c>
      <c r="E27" s="6">
        <v>100</v>
      </c>
      <c r="F27" s="6">
        <v>10</v>
      </c>
      <c r="G27" s="6">
        <v>10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23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100</v>
      </c>
      <c r="R27">
        <f>IFERROR(VALUE(F27),0)</f>
        <v>10</v>
      </c>
      <c r="S27">
        <f>IFERROR(VALUE(G27),0)</f>
        <v>10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13577</v>
      </c>
      <c r="D28" s="4" t="s">
        <v>44</v>
      </c>
      <c r="E28" s="6">
        <v>45</v>
      </c>
      <c r="F28" s="6" t="s">
        <v>21</v>
      </c>
      <c r="G28" s="6" t="s">
        <v>21</v>
      </c>
      <c r="H28" s="6"/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14159</v>
      </c>
      <c r="D29" s="4" t="s">
        <v>45</v>
      </c>
      <c r="E29" s="6">
        <v>80</v>
      </c>
      <c r="F29" s="6">
        <v>4</v>
      </c>
      <c r="G29" s="6">
        <v>4</v>
      </c>
      <c r="H29" s="6"/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14160</v>
      </c>
      <c r="D30" s="4" t="s">
        <v>46</v>
      </c>
      <c r="E30" s="6">
        <v>90</v>
      </c>
      <c r="F30" s="6">
        <v>10</v>
      </c>
      <c r="G30" s="6">
        <v>10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23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90</v>
      </c>
      <c r="R30">
        <f>IFERROR(VALUE(F30),0)</f>
        <v>10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10564</v>
      </c>
      <c r="D31" s="4" t="s">
        <v>47</v>
      </c>
      <c r="E31" s="6">
        <v>90</v>
      </c>
      <c r="F31" s="6">
        <v>10</v>
      </c>
      <c r="G31" s="6">
        <v>10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23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90</v>
      </c>
      <c r="R31">
        <f>IFERROR(VALUE(F31),0)</f>
        <v>10</v>
      </c>
      <c r="S31">
        <f>IFERROR(VALUE(G31),0)</f>
        <v>10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14308</v>
      </c>
      <c r="D32" s="4" t="s">
        <v>48</v>
      </c>
      <c r="E32" s="6">
        <v>80</v>
      </c>
      <c r="F32" s="6">
        <v>6</v>
      </c>
      <c r="G32" s="6">
        <v>6</v>
      </c>
      <c r="H32" s="6"/>
      <c r="I32" s="6"/>
      <c r="J32" s="6"/>
      <c r="K32" s="6"/>
      <c r="L32" s="6"/>
      <c r="M32" s="7">
        <f>CEILING( AVERAGE( R32,V32),1)</f>
        <v>3</v>
      </c>
      <c r="N32" s="7" t="s">
        <v>23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Q32">
        <f>IFERROR(VALUE(E32),0)</f>
        <v>80</v>
      </c>
      <c r="R32">
        <f>IFERROR(VALUE(F32),0)</f>
        <v>6</v>
      </c>
      <c r="S32">
        <f>IFERROR(VALUE(G32),0)</f>
        <v>6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3</v>
      </c>
    </row>
    <row r="33" spans="1:25" x14ac:dyDescent="0.25">
      <c r="A33" s="4"/>
      <c r="B33" s="4">
        <v>25</v>
      </c>
      <c r="C33" s="4">
        <v>10256</v>
      </c>
      <c r="D33" s="4" t="s">
        <v>49</v>
      </c>
      <c r="E33" s="6">
        <v>100</v>
      </c>
      <c r="F33" s="6">
        <v>9</v>
      </c>
      <c r="G33" s="6">
        <v>9</v>
      </c>
      <c r="H33" s="6"/>
      <c r="I33" s="6"/>
      <c r="J33" s="6"/>
      <c r="K33" s="6"/>
      <c r="L33" s="6"/>
      <c r="M33" s="7">
        <f>CEILING( AVERAGE( R33,V33),1)</f>
        <v>5</v>
      </c>
      <c r="N33" s="7" t="s">
        <v>23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Q33">
        <f>IFERROR(VALUE(E33),0)</f>
        <v>100</v>
      </c>
      <c r="R33">
        <f>IFERROR(VALUE(F33),0)</f>
        <v>9</v>
      </c>
      <c r="S33">
        <f>IFERROR(VALUE(G33),0)</f>
        <v>9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5</v>
      </c>
    </row>
    <row r="34" spans="1:25" x14ac:dyDescent="0.25">
      <c r="A34" s="4"/>
      <c r="B34" s="4">
        <v>26</v>
      </c>
      <c r="C34" s="4">
        <v>14161</v>
      </c>
      <c r="D34" s="4" t="s">
        <v>50</v>
      </c>
      <c r="E34" s="6">
        <v>80</v>
      </c>
      <c r="F34" s="6">
        <v>8</v>
      </c>
      <c r="G34" s="6">
        <v>8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23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Q34">
        <f>IFERROR(VALUE(E34),0)</f>
        <v>80</v>
      </c>
      <c r="R34">
        <f>IFERROR(VALUE(F34),0)</f>
        <v>8</v>
      </c>
      <c r="S34">
        <f>IFERROR(VALUE(G34),0)</f>
        <v>8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11352</v>
      </c>
      <c r="D35" s="4" t="s">
        <v>51</v>
      </c>
      <c r="E35" s="6">
        <v>90</v>
      </c>
      <c r="F35" s="6">
        <v>8</v>
      </c>
      <c r="G35" s="6">
        <v>8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Q35">
        <f>IFERROR(VALUE(E35),0)</f>
        <v>90</v>
      </c>
      <c r="R35">
        <f>IFERROR(VALUE(F35),0)</f>
        <v>8</v>
      </c>
      <c r="S35">
        <f>IFERROR(VALUE(G35),0)</f>
        <v>8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14305</v>
      </c>
      <c r="D36" s="4" t="s">
        <v>52</v>
      </c>
      <c r="E36" s="6">
        <v>90</v>
      </c>
      <c r="F36" s="6">
        <v>8</v>
      </c>
      <c r="G36" s="6">
        <v>8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23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Q36">
        <f>IFERROR(VALUE(E36),0)</f>
        <v>90</v>
      </c>
      <c r="R36">
        <f>IFERROR(VALUE(F36),0)</f>
        <v>8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8920</v>
      </c>
      <c r="D37" s="4" t="s">
        <v>53</v>
      </c>
      <c r="E37" s="6">
        <v>100</v>
      </c>
      <c r="F37" s="6">
        <v>8</v>
      </c>
      <c r="G37" s="6">
        <v>8</v>
      </c>
      <c r="H37" s="6"/>
      <c r="I37" s="6"/>
      <c r="J37" s="6"/>
      <c r="K37" s="6"/>
      <c r="L37" s="6"/>
      <c r="M37" s="7">
        <f>CEILING( AVERAGE( R37,V37),1)</f>
        <v>4</v>
      </c>
      <c r="N37" s="7" t="s">
        <v>23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--</v>
      </c>
      <c r="Q37">
        <f>IFERROR(VALUE(E37),0)</f>
        <v>100</v>
      </c>
      <c r="R37">
        <f>IFERROR(VALUE(F37),0)</f>
        <v>8</v>
      </c>
      <c r="S37">
        <f>IFERROR(VALUE(G37),0)</f>
        <v>8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4</v>
      </c>
    </row>
    <row r="38" spans="1:25" x14ac:dyDescent="0.25">
      <c r="A38" s="4"/>
      <c r="B38" s="4">
        <v>30</v>
      </c>
      <c r="C38" s="4">
        <v>14304</v>
      </c>
      <c r="D38" s="4" t="s">
        <v>54</v>
      </c>
      <c r="E38" s="6">
        <v>80</v>
      </c>
      <c r="F38" s="6" t="s">
        <v>21</v>
      </c>
      <c r="G38" s="6" t="s">
        <v>21</v>
      </c>
      <c r="H38" s="6"/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14303</v>
      </c>
      <c r="D39" s="4" t="s">
        <v>55</v>
      </c>
      <c r="E39" s="6">
        <v>80</v>
      </c>
      <c r="F39" s="6">
        <v>10</v>
      </c>
      <c r="G39" s="6">
        <v>10</v>
      </c>
      <c r="H39" s="6"/>
      <c r="I39" s="6"/>
      <c r="J39" s="6"/>
      <c r="K39" s="6"/>
      <c r="L39" s="6"/>
      <c r="M39" s="7">
        <f>CEILING( AVERAGE( R39,V39),1)</f>
        <v>5</v>
      </c>
      <c r="N39" s="7" t="s">
        <v>23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Q39">
        <f>IFERROR(VALUE(E39),0)</f>
        <v>80</v>
      </c>
      <c r="R39">
        <f>IFERROR(VALUE(F39),0)</f>
        <v>10</v>
      </c>
      <c r="S39">
        <f>IFERROR(VALUE(G39),0)</f>
        <v>10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5</v>
      </c>
    </row>
    <row r="40" spans="1:25" x14ac:dyDescent="0.25">
      <c r="A40" s="4"/>
      <c r="B40" s="4">
        <v>32</v>
      </c>
      <c r="C40" s="4">
        <v>15027</v>
      </c>
      <c r="D40" s="4" t="s">
        <v>56</v>
      </c>
      <c r="E40" s="6">
        <v>100</v>
      </c>
      <c r="F40" s="6">
        <v>10</v>
      </c>
      <c r="G40" s="6">
        <v>10</v>
      </c>
      <c r="H40" s="6"/>
      <c r="I40" s="6"/>
      <c r="J40" s="6"/>
      <c r="K40" s="6"/>
      <c r="L40" s="6"/>
      <c r="M40" s="7">
        <f>CEILING( AVERAGE( R40,V40),1)</f>
        <v>5</v>
      </c>
      <c r="N40" s="7" t="s">
        <v>23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--</v>
      </c>
      <c r="Q40">
        <f>IFERROR(VALUE(E40),0)</f>
        <v>100</v>
      </c>
      <c r="R40">
        <f>IFERROR(VALUE(F40),0)</f>
        <v>10</v>
      </c>
      <c r="S40">
        <f>IFERROR(VALUE(G40),0)</f>
        <v>10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5</v>
      </c>
    </row>
    <row r="42" spans="1:25" x14ac:dyDescent="0.25">
      <c r="A42" t="s">
        <v>57</v>
      </c>
    </row>
    <row r="43" spans="1:25" x14ac:dyDescent="0.25">
      <c r="A43" t="s">
        <v>58</v>
      </c>
    </row>
    <row r="44" spans="1:25" x14ac:dyDescent="0.25">
      <c r="A44" t="s">
        <v>59</v>
      </c>
    </row>
    <row r="45" spans="1:25" x14ac:dyDescent="0.25">
      <c r="A45" t="s">
        <v>60</v>
      </c>
    </row>
    <row r="46" spans="1:25" x14ac:dyDescent="0.25">
      <c r="A46" t="s">
        <v>61</v>
      </c>
    </row>
    <row r="48" spans="1:25" x14ac:dyDescent="0.25">
      <c r="D48" t="s">
        <v>62</v>
      </c>
    </row>
    <row r="49" spans="4:8" x14ac:dyDescent="0.25">
      <c r="D49" t="s">
        <v>63</v>
      </c>
      <c r="E49">
        <v>12</v>
      </c>
    </row>
    <row r="50" spans="4:8" x14ac:dyDescent="0.25">
      <c r="D50" t="s">
        <v>64</v>
      </c>
    </row>
    <row r="51" spans="4:8" x14ac:dyDescent="0.25">
      <c r="H51" t="s">
        <v>65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AC13_1A1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2024-10-31T22:19:22Z</dcterms:created>
  <dcterms:modified xsi:type="dcterms:W3CDTF">2024-10-31T22:19:22Z</dcterms:modified>
</cp:coreProperties>
</file>