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31_3r1" sheetId="1" r:id="rId1"/>
  </sheets>
  <calcPr calcId="145621"/>
</workbook>
</file>

<file path=xl/calcChain.xml><?xml version="1.0" encoding="utf-8"?>
<calcChain xmlns="http://schemas.openxmlformats.org/spreadsheetml/2006/main">
  <c r="Y28" i="1" l="1"/>
  <c r="Y26" i="1"/>
  <c r="Y25" i="1"/>
  <c r="Y24" i="1"/>
  <c r="Y23" i="1"/>
  <c r="Y22" i="1"/>
  <c r="Y21" i="1"/>
  <c r="Y20" i="1"/>
  <c r="Y19" i="1"/>
  <c r="Y18" i="1"/>
  <c r="Y16" i="1"/>
  <c r="Y15" i="1"/>
  <c r="Y14" i="1"/>
  <c r="Y12" i="1"/>
  <c r="Y11" i="1"/>
  <c r="Y10" i="1"/>
  <c r="X28" i="1"/>
  <c r="X26" i="1"/>
  <c r="X25" i="1"/>
  <c r="X24" i="1"/>
  <c r="X23" i="1"/>
  <c r="X22" i="1"/>
  <c r="X21" i="1"/>
  <c r="X20" i="1"/>
  <c r="X19" i="1"/>
  <c r="X18" i="1"/>
  <c r="X16" i="1"/>
  <c r="X15" i="1"/>
  <c r="X14" i="1"/>
  <c r="X12" i="1"/>
  <c r="X11" i="1"/>
  <c r="X10" i="1"/>
  <c r="W28" i="1"/>
  <c r="W26" i="1"/>
  <c r="W25" i="1"/>
  <c r="W24" i="1"/>
  <c r="W23" i="1"/>
  <c r="W22" i="1"/>
  <c r="W21" i="1"/>
  <c r="W20" i="1"/>
  <c r="W19" i="1"/>
  <c r="W18" i="1"/>
  <c r="W16" i="1"/>
  <c r="W15" i="1"/>
  <c r="W14" i="1"/>
  <c r="W12" i="1"/>
  <c r="W11" i="1"/>
  <c r="W10" i="1"/>
  <c r="V28" i="1"/>
  <c r="V26" i="1"/>
  <c r="V25" i="1"/>
  <c r="V24" i="1"/>
  <c r="V23" i="1"/>
  <c r="V22" i="1"/>
  <c r="V21" i="1"/>
  <c r="V20" i="1"/>
  <c r="V19" i="1"/>
  <c r="V18" i="1"/>
  <c r="V16" i="1"/>
  <c r="V15" i="1"/>
  <c r="V14" i="1"/>
  <c r="V12" i="1"/>
  <c r="V11" i="1"/>
  <c r="V10" i="1"/>
  <c r="U28" i="1"/>
  <c r="U26" i="1"/>
  <c r="U25" i="1"/>
  <c r="U24" i="1"/>
  <c r="U23" i="1"/>
  <c r="U22" i="1"/>
  <c r="U21" i="1"/>
  <c r="U20" i="1"/>
  <c r="U19" i="1"/>
  <c r="U18" i="1"/>
  <c r="U16" i="1"/>
  <c r="U15" i="1"/>
  <c r="U14" i="1"/>
  <c r="U12" i="1"/>
  <c r="U11" i="1"/>
  <c r="U10" i="1"/>
  <c r="T28" i="1"/>
  <c r="T26" i="1"/>
  <c r="T25" i="1"/>
  <c r="T24" i="1"/>
  <c r="T23" i="1"/>
  <c r="T22" i="1"/>
  <c r="T21" i="1"/>
  <c r="T20" i="1"/>
  <c r="T19" i="1"/>
  <c r="T18" i="1"/>
  <c r="T16" i="1"/>
  <c r="T15" i="1"/>
  <c r="T14" i="1"/>
  <c r="T12" i="1"/>
  <c r="T11" i="1"/>
  <c r="T10" i="1"/>
  <c r="S28" i="1"/>
  <c r="S26" i="1"/>
  <c r="S25" i="1"/>
  <c r="S24" i="1"/>
  <c r="S23" i="1"/>
  <c r="S22" i="1"/>
  <c r="S21" i="1"/>
  <c r="S20" i="1"/>
  <c r="S19" i="1"/>
  <c r="S18" i="1"/>
  <c r="S16" i="1"/>
  <c r="S15" i="1"/>
  <c r="S14" i="1"/>
  <c r="S12" i="1"/>
  <c r="S11" i="1"/>
  <c r="S10" i="1"/>
  <c r="R28" i="1"/>
  <c r="R26" i="1"/>
  <c r="R25" i="1"/>
  <c r="R24" i="1"/>
  <c r="R23" i="1"/>
  <c r="R22" i="1"/>
  <c r="R21" i="1"/>
  <c r="R20" i="1"/>
  <c r="R19" i="1"/>
  <c r="R18" i="1"/>
  <c r="R16" i="1"/>
  <c r="R15" i="1"/>
  <c r="R14" i="1"/>
  <c r="R12" i="1"/>
  <c r="R11" i="1"/>
  <c r="R10" i="1"/>
  <c r="Q28" i="1"/>
  <c r="Q26" i="1"/>
  <c r="Q25" i="1"/>
  <c r="Q24" i="1"/>
  <c r="Q23" i="1"/>
  <c r="Q22" i="1"/>
  <c r="Q21" i="1"/>
  <c r="Q20" i="1"/>
  <c r="Q19" i="1"/>
  <c r="Q18" i="1"/>
  <c r="Q16" i="1"/>
  <c r="Q15" i="1"/>
  <c r="Q14" i="1"/>
  <c r="Q12" i="1"/>
  <c r="Q11" i="1"/>
  <c r="Q10" i="1"/>
  <c r="O28" i="1"/>
  <c r="O26" i="1"/>
  <c r="O25" i="1"/>
  <c r="O24" i="1"/>
  <c r="O23" i="1"/>
  <c r="O22" i="1"/>
  <c r="O21" i="1"/>
  <c r="O20" i="1"/>
  <c r="O19" i="1"/>
  <c r="O18" i="1"/>
  <c r="O16" i="1"/>
  <c r="O15" i="1"/>
  <c r="O14" i="1"/>
  <c r="O12" i="1"/>
  <c r="O11" i="1"/>
  <c r="O10" i="1"/>
  <c r="M28" i="1"/>
  <c r="M26" i="1"/>
  <c r="M25" i="1"/>
  <c r="M24" i="1"/>
  <c r="M23" i="1"/>
  <c r="M22" i="1"/>
  <c r="M21" i="1"/>
  <c r="M20" i="1"/>
  <c r="M19" i="1"/>
  <c r="M18" i="1"/>
  <c r="M16" i="1"/>
  <c r="M15" i="1"/>
  <c r="M14" i="1"/>
  <c r="M12" i="1"/>
  <c r="M11" i="1"/>
  <c r="M10" i="1"/>
</calcChain>
</file>

<file path=xl/sharedStrings.xml><?xml version="1.0" encoding="utf-8"?>
<sst xmlns="http://schemas.openxmlformats.org/spreadsheetml/2006/main" count="124" uniqueCount="52">
  <si>
    <t xml:space="preserve">       INFORME DE SITUACION ACADEMICA DE ALUMNOS</t>
  </si>
  <si>
    <t>Cursada N°: 7837</t>
  </si>
  <si>
    <t xml:space="preserve">Carrera:     DISEÑADOR GRAFICO                                 </t>
  </si>
  <si>
    <t>Ciclo: 3</t>
  </si>
  <si>
    <t xml:space="preserve">Espacio:     COMPUTACION GRAFICA II        </t>
  </si>
  <si>
    <t>(DG31)    3ro  1  Anual        2024</t>
  </si>
  <si>
    <t xml:space="preserve">Docente:      VITTAZ, Natalia Ines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</si>
  <si>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</si>
  <si>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</si>
  <si>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</si>
  <si>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</si>
  <si>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</si>
  <si>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</si>
  <si>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</si>
  <si>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</si>
  <si>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</si>
  <si>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</si>
  <si>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</si>
  <si>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</si>
  <si>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</si>
  <si>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BECERRA, Roy Franco                     </t>
  </si>
  <si>
    <t>A</t>
  </si>
  <si>
    <t>-</t>
  </si>
  <si>
    <t xml:space="preserve">  </t>
  </si>
  <si>
    <t>Libre</t>
  </si>
  <si>
    <t>espacio sin promoción</t>
  </si>
  <si>
    <t xml:space="preserve">CABALLERO, Johanna Abigail              </t>
  </si>
  <si>
    <t xml:space="preserve">CARCAMO VIDAL, Nadia Olinda             </t>
  </si>
  <si>
    <t xml:space="preserve">CARDOZO, Milagros Anabel                </t>
  </si>
  <si>
    <t xml:space="preserve">CONTRERAS ARABENA, Mariela Belén        </t>
  </si>
  <si>
    <t xml:space="preserve">DIAZ AMAYA, Paula Delfina               </t>
  </si>
  <si>
    <t xml:space="preserve">GOMEZ, Iara Loana                       </t>
  </si>
  <si>
    <t xml:space="preserve">GONZALEZ, Laura Noemi                   </t>
  </si>
  <si>
    <t xml:space="preserve">JAÑEZ, Maria Fe                         </t>
  </si>
  <si>
    <t xml:space="preserve">LEZCANO, Mirko Gabriel                  </t>
  </si>
  <si>
    <t xml:space="preserve">LOPEZ ARIAS, Leandro Nahuel             </t>
  </si>
  <si>
    <t xml:space="preserve">NIEVA, Erminda Victoria                 </t>
  </si>
  <si>
    <t xml:space="preserve">ORONA, Abril Antonella                  </t>
  </si>
  <si>
    <t xml:space="preserve">PICATTO, Daniela Isabela                </t>
  </si>
  <si>
    <t xml:space="preserve">PISTAN, Sebastián Marcelo               </t>
  </si>
  <si>
    <t xml:space="preserve">RAMIREZ, Alexis Ariel                   </t>
  </si>
  <si>
    <t xml:space="preserve">SANTILLAN, Dana Marina Lin              </t>
  </si>
  <si>
    <t xml:space="preserve">TAVIE, Gonzalez Jonatan Gabriel         </t>
  </si>
  <si>
    <t xml:space="preserve">VERA, Roxana Elizabet                   </t>
  </si>
  <si>
    <t xml:space="preserve">VILLALBA, Guillermo Alfredo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</si>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</sst>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9424</v>
      </c>
      <c r="D9" s="4" t="s">
        <v>20</v>
      </c>
      <c r="E9" s="6">
        <v>60</v>
      </c>
      <c r="F9" s="6">
        <v>6</v>
      </c>
      <c r="G9" s="6" t="s">
        <v>21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10755</v>
      </c>
      <c r="D10" s="4" t="s">
        <v>26</v>
      </c>
      <c r="E10" s="6">
        <v>80</v>
      </c>
      <c r="F10" s="6">
        <v>10</v>
      </c>
      <c r="G10" s="6">
        <v>6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80</v>
      </c>
      <c r="R10">
        <f>IFERROR(VALUE(F10),0)</f>
        <v>10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13027</v>
      </c>
      <c r="D11" s="4" t="s">
        <v>27</v>
      </c>
      <c r="E11" s="6">
        <v>95</v>
      </c>
      <c r="F11" s="6">
        <v>7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95</v>
      </c>
      <c r="R11">
        <f>IFERROR(VALUE(F11),0)</f>
        <v>7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13026</v>
      </c>
      <c r="D12" s="4" t="s">
        <v>28</v>
      </c>
      <c r="E12" s="6">
        <v>100</v>
      </c>
      <c r="F12" s="6">
        <v>9</v>
      </c>
      <c r="G12" s="6">
        <v>6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100</v>
      </c>
      <c r="R12">
        <f>IFERROR(VALUE(F12),0)</f>
        <v>9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9016</v>
      </c>
      <c r="D13" s="4" t="s">
        <v>29</v>
      </c>
      <c r="E13" s="6">
        <v>0</v>
      </c>
      <c r="F13" s="6" t="s">
        <v>21</v>
      </c>
      <c r="G13" s="6" t="s">
        <v>21</v>
      </c>
      <c r="H13" s="6"/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13022</v>
      </c>
      <c r="D14" s="4" t="s">
        <v>30</v>
      </c>
      <c r="E14" s="6">
        <v>95</v>
      </c>
      <c r="F14" s="6">
        <v>9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95</v>
      </c>
      <c r="R14">
        <f>IFERROR(VALUE(F14),0)</f>
        <v>9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13016</v>
      </c>
      <c r="D15" s="4" t="s">
        <v>31</v>
      </c>
      <c r="E15" s="6">
        <v>100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25</v>
      </c>
      <c r="Q15">
        <f>IFERROR(VALUE(E15),0)</f>
        <v>100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13051</v>
      </c>
      <c r="D16" s="4" t="s">
        <v>32</v>
      </c>
      <c r="E16" s="6">
        <v>100</v>
      </c>
      <c r="F16" s="6">
        <v>4</v>
      </c>
      <c r="G16" s="6">
        <v>5</v>
      </c>
      <c r="H16" s="6">
        <v>10</v>
      </c>
      <c r="I16" s="6"/>
      <c r="J16" s="6"/>
      <c r="K16" s="6"/>
      <c r="L16" s="6"/>
      <c r="M16" s="7">
        <f>CEILING( AVERAGE( R16,V16),1)</f>
        <v>2</v>
      </c>
      <c r="N16" s="7" t="s">
        <v>23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25</v>
      </c>
      <c r="Q16">
        <f>IFERROR(VALUE(E16),0)</f>
        <v>100</v>
      </c>
      <c r="R16">
        <f>IFERROR(VALUE(F16),0)</f>
        <v>4</v>
      </c>
      <c r="S16">
        <f>IFERROR(VALUE(G16),0)</f>
        <v>5</v>
      </c>
      <c r="T16">
        <f>IFERROR(VALUE(H16),0)</f>
        <v>10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2</v>
      </c>
    </row>
    <row r="17" spans="1:25" x14ac:dyDescent="0.25">
      <c r="A17" s="4"/>
      <c r="B17" s="4">
        <v>9</v>
      </c>
      <c r="C17" s="4">
        <v>8236</v>
      </c>
      <c r="D17" s="4" t="s">
        <v>33</v>
      </c>
      <c r="E17" s="6">
        <v>0</v>
      </c>
      <c r="F17" s="6" t="s">
        <v>21</v>
      </c>
      <c r="G17" s="6" t="s">
        <v>21</v>
      </c>
      <c r="H17" s="6"/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12902</v>
      </c>
      <c r="D18" s="4" t="s">
        <v>34</v>
      </c>
      <c r="E18" s="6">
        <v>100</v>
      </c>
      <c r="F18" s="6">
        <v>9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100</v>
      </c>
      <c r="R18">
        <f>IFERROR(VALUE(F18),0)</f>
        <v>9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10585</v>
      </c>
      <c r="D19" s="4" t="s">
        <v>35</v>
      </c>
      <c r="E19" s="6">
        <v>95</v>
      </c>
      <c r="F19" s="6">
        <v>8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23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25</v>
      </c>
      <c r="Q19">
        <f>IFERROR(VALUE(E19),0)</f>
        <v>95</v>
      </c>
      <c r="R19">
        <f>IFERROR(VALUE(F19),0)</f>
        <v>8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12891</v>
      </c>
      <c r="D20" s="4" t="s">
        <v>36</v>
      </c>
      <c r="E20" s="6">
        <v>100</v>
      </c>
      <c r="F20" s="6">
        <v>9</v>
      </c>
      <c r="G20" s="6">
        <v>4</v>
      </c>
      <c r="H20" s="6">
        <v>9</v>
      </c>
      <c r="I20" s="6"/>
      <c r="J20" s="6"/>
      <c r="K20" s="6"/>
      <c r="L20" s="6"/>
      <c r="M20" s="7">
        <f>CEILING( AVERAGE( R20,V20),1)</f>
        <v>5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25</v>
      </c>
      <c r="Q20">
        <f>IFERROR(VALUE(E20),0)</f>
        <v>100</v>
      </c>
      <c r="R20">
        <f>IFERROR(VALUE(F20),0)</f>
        <v>9</v>
      </c>
      <c r="S20">
        <f>IFERROR(VALUE(G20),0)</f>
        <v>4</v>
      </c>
      <c r="T20">
        <f>IFERROR(VALUE(H20),0)</f>
        <v>9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10022</v>
      </c>
      <c r="D21" s="4" t="s">
        <v>37</v>
      </c>
      <c r="E21" s="6">
        <v>95</v>
      </c>
      <c r="F21" s="6">
        <v>9</v>
      </c>
      <c r="G21" s="6">
        <v>5</v>
      </c>
      <c r="H21" s="6">
        <v>10</v>
      </c>
      <c r="I21" s="6"/>
      <c r="J21" s="6"/>
      <c r="K21" s="6"/>
      <c r="L21" s="6"/>
      <c r="M21" s="7">
        <f>CEILING( AVERAGE( R21,V21),1)</f>
        <v>5</v>
      </c>
      <c r="N21" s="7" t="s">
        <v>23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25</v>
      </c>
      <c r="Q21">
        <f>IFERROR(VALUE(E21),0)</f>
        <v>95</v>
      </c>
      <c r="R21">
        <f>IFERROR(VALUE(F21),0)</f>
        <v>9</v>
      </c>
      <c r="S21">
        <f>IFERROR(VALUE(G21),0)</f>
        <v>5</v>
      </c>
      <c r="T21">
        <f>IFERROR(VALUE(H21),0)</f>
        <v>10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11378</v>
      </c>
      <c r="D22" s="4" t="s">
        <v>38</v>
      </c>
      <c r="E22" s="6">
        <v>90</v>
      </c>
      <c r="F22" s="6">
        <v>10</v>
      </c>
      <c r="G22" s="6">
        <v>9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23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25</v>
      </c>
      <c r="Q22">
        <f>IFERROR(VALUE(E22),0)</f>
        <v>90</v>
      </c>
      <c r="R22">
        <f>IFERROR(VALUE(F22),0)</f>
        <v>10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13053</v>
      </c>
      <c r="D23" s="4" t="s">
        <v>39</v>
      </c>
      <c r="E23" s="6">
        <v>95</v>
      </c>
      <c r="F23" s="6">
        <v>8</v>
      </c>
      <c r="G23" s="6">
        <v>7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23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25</v>
      </c>
      <c r="Q23">
        <f>IFERROR(VALUE(E23),0)</f>
        <v>95</v>
      </c>
      <c r="R23">
        <f>IFERROR(VALUE(F23),0)</f>
        <v>8</v>
      </c>
      <c r="S23">
        <f>IFERROR(VALUE(G23),0)</f>
        <v>7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11284</v>
      </c>
      <c r="D24" s="4" t="s">
        <v>40</v>
      </c>
      <c r="E24" s="6">
        <v>80</v>
      </c>
      <c r="F24" s="6">
        <v>5</v>
      </c>
      <c r="G24" s="6">
        <v>6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23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25</v>
      </c>
      <c r="Q24">
        <f>IFERROR(VALUE(E24),0)</f>
        <v>80</v>
      </c>
      <c r="R24">
        <f>IFERROR(VALUE(F24),0)</f>
        <v>5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12452</v>
      </c>
      <c r="D25" s="4" t="s">
        <v>41</v>
      </c>
      <c r="E25" s="6">
        <v>100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23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25</v>
      </c>
      <c r="Q25">
        <f>IFERROR(VALUE(E25),0)</f>
        <v>100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12446</v>
      </c>
      <c r="D26" s="4" t="s">
        <v>42</v>
      </c>
      <c r="E26" s="6">
        <v>80</v>
      </c>
      <c r="F26" s="6">
        <v>4</v>
      </c>
      <c r="G26" s="6">
        <v>6</v>
      </c>
      <c r="H26" s="6"/>
      <c r="I26" s="6"/>
      <c r="J26" s="6"/>
      <c r="K26" s="6"/>
      <c r="L26" s="6"/>
      <c r="M26" s="7">
        <f>CEILING( AVERAGE( R26,V26),1)</f>
        <v>2</v>
      </c>
      <c r="N26" s="7" t="s">
        <v>23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25</v>
      </c>
      <c r="Q26">
        <f>IFERROR(VALUE(E26),0)</f>
        <v>80</v>
      </c>
      <c r="R26">
        <f>IFERROR(VALUE(F26),0)</f>
        <v>4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2</v>
      </c>
    </row>
    <row r="27" spans="1:25" x14ac:dyDescent="0.25">
      <c r="A27" s="4"/>
      <c r="B27" s="4">
        <v>19</v>
      </c>
      <c r="C27" s="4">
        <v>6789</v>
      </c>
      <c r="D27" s="4" t="s">
        <v>43</v>
      </c>
      <c r="E27" s="6">
        <v>0</v>
      </c>
      <c r="F27" s="6" t="s">
        <v>21</v>
      </c>
      <c r="G27" s="6" t="s">
        <v>21</v>
      </c>
      <c r="H27" s="6"/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12439</v>
      </c>
      <c r="D28" s="4" t="s">
        <v>44</v>
      </c>
      <c r="E28" s="6">
        <v>80</v>
      </c>
      <c r="F28" s="6">
        <v>7</v>
      </c>
      <c r="G28" s="6">
        <v>3</v>
      </c>
      <c r="H28" s="6">
        <v>10</v>
      </c>
      <c r="I28" s="6"/>
      <c r="J28" s="6"/>
      <c r="K28" s="6"/>
      <c r="L28" s="6"/>
      <c r="M28" s="7">
        <f>CEILING( AVERAGE( R28,V28),1)</f>
        <v>4</v>
      </c>
      <c r="N28" s="7" t="s">
        <v>23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25</v>
      </c>
      <c r="Q28">
        <f>IFERROR(VALUE(E28),0)</f>
        <v>80</v>
      </c>
      <c r="R28">
        <f>IFERROR(VALUE(F28),0)</f>
        <v>7</v>
      </c>
      <c r="S28">
        <f>IFERROR(VALUE(G28),0)</f>
        <v>3</v>
      </c>
      <c r="T28">
        <f>IFERROR(VALUE(H28),0)</f>
        <v>10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30" spans="1:25" x14ac:dyDescent="0.25">
      <c r="A30" t="s">
        <v>45</v>
      </c>
    </row>
    <row r="31" spans="1:25" x14ac:dyDescent="0.25">
      <c r="A31" t="s">
        <v>46</v>
      </c>
    </row>
    <row r="32" spans="1:25" x14ac:dyDescent="0.25">
      <c r="A32" t="s">
        <v>47</v>
      </c>
    </row>
    <row r="33" spans="1:8" x14ac:dyDescent="0.25">
      <c r="A33" t="s">
        <v>48</v>
      </c>
    </row>
    <row r="35" spans="1:8" x14ac:dyDescent="0.25">
      <c r="D35" t="s">
        <v>49</v>
      </c>
    </row>
    <row r="36" spans="1:8" x14ac:dyDescent="0.25">
      <c r="D36" t="s">
        <v>50</v>
      </c>
      <c r="E36">
        <v>4</v>
      </c>
    </row>
    <row r="37" spans="1:8" x14ac:dyDescent="0.25">
      <c r="H37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2024-10-31T22:22:10Z</dcterms:created>
  <dcterms:modified xsi:type="dcterms:W3CDTF">2024-10-31T22:22:10Z</dcterms:modified>
</cp:coreProperties>
</file>