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A_2d1" sheetId="1" r:id="rId1"/>
  </sheets>
  <calcPr calcId="145621"/>
</workbook>
</file>

<file path=xl/calcChain.xml><?xml version="1.0" encoding="utf-8"?>
<calcChain xmlns="http://schemas.openxmlformats.org/spreadsheetml/2006/main">
  <c r="Y56" i="1" l="1"/>
  <c r="Y52" i="1"/>
  <c r="Y51" i="1"/>
  <c r="Y49" i="1"/>
  <c r="Y48" i="1"/>
  <c r="Y47" i="1"/>
  <c r="Y46" i="1"/>
  <c r="Y44" i="1"/>
  <c r="Y43" i="1"/>
  <c r="Y42" i="1"/>
  <c r="Y41" i="1"/>
  <c r="Y40" i="1"/>
  <c r="Y39" i="1"/>
  <c r="Y38" i="1"/>
  <c r="Y37" i="1"/>
  <c r="Y36" i="1"/>
  <c r="Y34" i="1"/>
  <c r="Y33" i="1"/>
  <c r="Y31" i="1"/>
  <c r="Y30" i="1"/>
  <c r="Y29" i="1"/>
  <c r="Y28" i="1"/>
  <c r="Y27" i="1"/>
  <c r="Y26" i="1"/>
  <c r="Y25" i="1"/>
  <c r="Y23" i="1"/>
  <c r="Y22" i="1"/>
  <c r="Y21" i="1"/>
  <c r="Y20" i="1"/>
  <c r="Y19" i="1"/>
  <c r="Y18" i="1"/>
  <c r="Y17" i="1"/>
  <c r="Y15" i="1"/>
  <c r="Y13" i="1"/>
  <c r="Y9" i="1"/>
  <c r="X56" i="1"/>
  <c r="X52" i="1"/>
  <c r="X51" i="1"/>
  <c r="X49" i="1"/>
  <c r="X48" i="1"/>
  <c r="X47" i="1"/>
  <c r="X46" i="1"/>
  <c r="X44" i="1"/>
  <c r="X43" i="1"/>
  <c r="X42" i="1"/>
  <c r="X41" i="1"/>
  <c r="X40" i="1"/>
  <c r="X39" i="1"/>
  <c r="X38" i="1"/>
  <c r="X37" i="1"/>
  <c r="X36" i="1"/>
  <c r="X34" i="1"/>
  <c r="X33" i="1"/>
  <c r="X31" i="1"/>
  <c r="X30" i="1"/>
  <c r="X29" i="1"/>
  <c r="X28" i="1"/>
  <c r="X27" i="1"/>
  <c r="X26" i="1"/>
  <c r="X25" i="1"/>
  <c r="X23" i="1"/>
  <c r="X22" i="1"/>
  <c r="X21" i="1"/>
  <c r="X20" i="1"/>
  <c r="X19" i="1"/>
  <c r="X18" i="1"/>
  <c r="X17" i="1"/>
  <c r="X15" i="1"/>
  <c r="X13" i="1"/>
  <c r="X9" i="1"/>
  <c r="W56" i="1"/>
  <c r="W52" i="1"/>
  <c r="W51" i="1"/>
  <c r="W49" i="1"/>
  <c r="W48" i="1"/>
  <c r="W47" i="1"/>
  <c r="W46" i="1"/>
  <c r="W44" i="1"/>
  <c r="W43" i="1"/>
  <c r="W42" i="1"/>
  <c r="W41" i="1"/>
  <c r="W40" i="1"/>
  <c r="W39" i="1"/>
  <c r="W38" i="1"/>
  <c r="W37" i="1"/>
  <c r="W36" i="1"/>
  <c r="W34" i="1"/>
  <c r="W33" i="1"/>
  <c r="W31" i="1"/>
  <c r="W30" i="1"/>
  <c r="W29" i="1"/>
  <c r="W28" i="1"/>
  <c r="W27" i="1"/>
  <c r="W26" i="1"/>
  <c r="W25" i="1"/>
  <c r="W23" i="1"/>
  <c r="W22" i="1"/>
  <c r="W21" i="1"/>
  <c r="W20" i="1"/>
  <c r="W19" i="1"/>
  <c r="W18" i="1"/>
  <c r="W17" i="1"/>
  <c r="W15" i="1"/>
  <c r="W13" i="1"/>
  <c r="W9" i="1"/>
  <c r="V56" i="1"/>
  <c r="V52" i="1"/>
  <c r="V51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4" i="1"/>
  <c r="V33" i="1"/>
  <c r="V31" i="1"/>
  <c r="V30" i="1"/>
  <c r="V29" i="1"/>
  <c r="V28" i="1"/>
  <c r="V27" i="1"/>
  <c r="V26" i="1"/>
  <c r="V25" i="1"/>
  <c r="V23" i="1"/>
  <c r="V22" i="1"/>
  <c r="V21" i="1"/>
  <c r="V20" i="1"/>
  <c r="V19" i="1"/>
  <c r="V18" i="1"/>
  <c r="V17" i="1"/>
  <c r="V15" i="1"/>
  <c r="V13" i="1"/>
  <c r="V9" i="1"/>
  <c r="M9" i="1" s="1"/>
  <c r="U56" i="1"/>
  <c r="U52" i="1"/>
  <c r="U51" i="1"/>
  <c r="U49" i="1"/>
  <c r="U48" i="1"/>
  <c r="U47" i="1"/>
  <c r="U46" i="1"/>
  <c r="U44" i="1"/>
  <c r="U43" i="1"/>
  <c r="U42" i="1"/>
  <c r="U41" i="1"/>
  <c r="U40" i="1"/>
  <c r="U39" i="1"/>
  <c r="U38" i="1"/>
  <c r="U37" i="1"/>
  <c r="U36" i="1"/>
  <c r="U34" i="1"/>
  <c r="U33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5" i="1"/>
  <c r="U13" i="1"/>
  <c r="U9" i="1"/>
  <c r="T56" i="1"/>
  <c r="T52" i="1"/>
  <c r="T51" i="1"/>
  <c r="T49" i="1"/>
  <c r="T48" i="1"/>
  <c r="T47" i="1"/>
  <c r="T46" i="1"/>
  <c r="T44" i="1"/>
  <c r="T43" i="1"/>
  <c r="T42" i="1"/>
  <c r="T41" i="1"/>
  <c r="T40" i="1"/>
  <c r="T39" i="1"/>
  <c r="T38" i="1"/>
  <c r="T37" i="1"/>
  <c r="T36" i="1"/>
  <c r="T34" i="1"/>
  <c r="T33" i="1"/>
  <c r="T31" i="1"/>
  <c r="T30" i="1"/>
  <c r="T29" i="1"/>
  <c r="T28" i="1"/>
  <c r="T27" i="1"/>
  <c r="T26" i="1"/>
  <c r="T25" i="1"/>
  <c r="T23" i="1"/>
  <c r="T22" i="1"/>
  <c r="T21" i="1"/>
  <c r="T20" i="1"/>
  <c r="T19" i="1"/>
  <c r="T18" i="1"/>
  <c r="T17" i="1"/>
  <c r="O17" i="1" s="1"/>
  <c r="T15" i="1"/>
  <c r="T13" i="1"/>
  <c r="T9" i="1"/>
  <c r="S56" i="1"/>
  <c r="S52" i="1"/>
  <c r="S51" i="1"/>
  <c r="S49" i="1"/>
  <c r="S48" i="1"/>
  <c r="S47" i="1"/>
  <c r="S46" i="1"/>
  <c r="S44" i="1"/>
  <c r="S43" i="1"/>
  <c r="S42" i="1"/>
  <c r="S41" i="1"/>
  <c r="S40" i="1"/>
  <c r="S39" i="1"/>
  <c r="S38" i="1"/>
  <c r="S37" i="1"/>
  <c r="S36" i="1"/>
  <c r="S34" i="1"/>
  <c r="S33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5" i="1"/>
  <c r="S13" i="1"/>
  <c r="S9" i="1"/>
  <c r="R56" i="1"/>
  <c r="R52" i="1"/>
  <c r="R51" i="1"/>
  <c r="R49" i="1"/>
  <c r="R48" i="1"/>
  <c r="R47" i="1"/>
  <c r="R46" i="1"/>
  <c r="R44" i="1"/>
  <c r="R43" i="1"/>
  <c r="R42" i="1"/>
  <c r="R41" i="1"/>
  <c r="R40" i="1"/>
  <c r="R39" i="1"/>
  <c r="R38" i="1"/>
  <c r="R37" i="1"/>
  <c r="R36" i="1"/>
  <c r="R34" i="1"/>
  <c r="R33" i="1"/>
  <c r="R31" i="1"/>
  <c r="R30" i="1"/>
  <c r="R29" i="1"/>
  <c r="R28" i="1"/>
  <c r="R27" i="1"/>
  <c r="R26" i="1"/>
  <c r="R25" i="1"/>
  <c r="R23" i="1"/>
  <c r="R22" i="1"/>
  <c r="R21" i="1"/>
  <c r="R20" i="1"/>
  <c r="R19" i="1"/>
  <c r="R18" i="1"/>
  <c r="R17" i="1"/>
  <c r="R15" i="1"/>
  <c r="R13" i="1"/>
  <c r="R9" i="1"/>
  <c r="Q56" i="1"/>
  <c r="Q52" i="1"/>
  <c r="O52" i="1" s="1"/>
  <c r="Q51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4" i="1"/>
  <c r="Q33" i="1"/>
  <c r="Q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5" i="1"/>
  <c r="Q13" i="1"/>
  <c r="Q9" i="1"/>
  <c r="O56" i="1"/>
  <c r="O51" i="1"/>
  <c r="O49" i="1"/>
  <c r="O48" i="1"/>
  <c r="O47" i="1"/>
  <c r="O46" i="1"/>
  <c r="O44" i="1"/>
  <c r="O43" i="1"/>
  <c r="O42" i="1"/>
  <c r="O41" i="1"/>
  <c r="O40" i="1"/>
  <c r="O39" i="1"/>
  <c r="O38" i="1"/>
  <c r="O37" i="1"/>
  <c r="O36" i="1"/>
  <c r="O34" i="1"/>
  <c r="O33" i="1"/>
  <c r="O31" i="1"/>
  <c r="O30" i="1"/>
  <c r="O29" i="1"/>
  <c r="O28" i="1"/>
  <c r="O27" i="1"/>
  <c r="O26" i="1"/>
  <c r="O25" i="1"/>
  <c r="O23" i="1"/>
  <c r="O22" i="1"/>
  <c r="O21" i="1"/>
  <c r="O20" i="1"/>
  <c r="O19" i="1"/>
  <c r="O18" i="1"/>
  <c r="O15" i="1"/>
  <c r="O13" i="1"/>
  <c r="M56" i="1"/>
  <c r="M52" i="1"/>
  <c r="M51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4" i="1"/>
  <c r="M33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5" i="1"/>
  <c r="M13" i="1"/>
  <c r="O9" i="1" l="1"/>
</calcChain>
</file>

<file path=xl/sharedStrings.xml><?xml version="1.0" encoding="utf-8"?>
<sst xmlns="http://schemas.openxmlformats.org/spreadsheetml/2006/main" count="229" uniqueCount="81">
  <si>
    <t xml:space="preserve">       INFORME DE SITUACION ACADEMICA DE ALUMNOS</t>
  </si>
  <si>
    <t>Cursada N°: 7886</t>
  </si>
  <si>
    <t xml:space="preserve">Carrera:     TECNICO SUPERIOR EN ADMINISTRACION DE EMPRESAS    </t>
  </si>
  <si>
    <t>Ciclo: 2</t>
  </si>
  <si>
    <t xml:space="preserve">Espacio:     DESARROLLO LOCAL              </t>
  </si>
  <si>
    <t>(EM2A)    2do  1  Anual        2024</t>
  </si>
  <si>
    <t xml:space="preserve">Docente:      PALACIOS, Gustavo Andrés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</si>
  <si>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</si>
  <si>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</si>
  <si>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</si>
  <si>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</si>
  <si>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</si>
  <si>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</si>
  <si>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</si>
  <si>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</si>
  <si>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</si>
  <si>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</si>
  <si>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</si>
  <si>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</si>
  <si>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</si>
  <si>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ALANIZ, Maria Celeste                   </t>
  </si>
  <si>
    <t xml:space="preserve">  </t>
  </si>
  <si>
    <t xml:space="preserve">ALDERETE, Loana Aymara                  </t>
  </si>
  <si>
    <t>A</t>
  </si>
  <si>
    <t>-</t>
  </si>
  <si>
    <t>Libre</t>
  </si>
  <si>
    <t xml:space="preserve">ANCAO MANSILLA, Maira Celeste           </t>
  </si>
  <si>
    <t xml:space="preserve">ANTIVERO,  Nadia                        </t>
  </si>
  <si>
    <t xml:space="preserve">ARCE, Florencia Antonella               </t>
  </si>
  <si>
    <t xml:space="preserve">AVALOS, Gonzalo Agustin                 </t>
  </si>
  <si>
    <t xml:space="preserve">BAIGORRIA, Jemima Viviana               </t>
  </si>
  <si>
    <t xml:space="preserve">BARRIENTOS, Marianela Del Rosario       </t>
  </si>
  <si>
    <t xml:space="preserve">BLANCO, Brenda Daiana                   </t>
  </si>
  <si>
    <t xml:space="preserve">BUET, Mariela Cecilia                   </t>
  </si>
  <si>
    <t xml:space="preserve">CAMPOS, Luis Agustin                    </t>
  </si>
  <si>
    <t xml:space="preserve">DIAZ, Solange Abigail                   </t>
  </si>
  <si>
    <t xml:space="preserve">DIEZ, Maria Jose                        </t>
  </si>
  <si>
    <t xml:space="preserve">ELOSEGUI, Fiorella Agostina             </t>
  </si>
  <si>
    <t xml:space="preserve">FLORES, Valentina Aymara                </t>
  </si>
  <si>
    <t xml:space="preserve">GALFRASCOLI, Santiago German            </t>
  </si>
  <si>
    <t xml:space="preserve">GAMARRA, Ivanna Soledad                 </t>
  </si>
  <si>
    <t xml:space="preserve">GARCIA, Keila Estefania                 </t>
  </si>
  <si>
    <t xml:space="preserve">GUAIQUIL MANSILLA, Nikol Agostina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</si>
  <si>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</si>
  <si>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</si>
  <si>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</si>
  <si>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</si>
  <si>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LOPEZ, Daniela Dulcinea                 </t>
  </si>
  <si>
    <t xml:space="preserve">LUNA, Maximiliano Román                 </t>
  </si>
  <si>
    <t xml:space="preserve">MAIDANA, Lucia Victoria                 </t>
  </si>
  <si>
    <t xml:space="preserve">MANTILLA MORA, Yessica Paola            </t>
  </si>
  <si>
    <t xml:space="preserve">MARTINEZ, Alejandro Javier 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</si>
  <si>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</si>
  <si>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</si>
  <si>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</si>
  <si>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MORENO, Macarena Aldana                 </t>
  </si>
  <si>
    <t xml:space="preserve">OJEDA, Milagros                         </t>
  </si>
  <si>
    <t xml:space="preserve">OVIEDO, Alicia Lorena                   </t>
  </si>
  <si>
    <t xml:space="preserve">PERALTA, Domingo Octavio                </t>
  </si>
  <si>
    <t xml:space="preserve">PEREZ, Gabriel Braian                   </t>
  </si>
  <si>
    <t xml:space="preserve">PESARINI PRINOS, Tomas Elias            </t>
  </si>
  <si>
    <t xml:space="preserve">QUIROGA, Ana Lilén                      </t>
  </si>
  <si>
    <t xml:space="preserve">REYNOSO DIAZ, Facundo Gabriel           </t>
  </si>
  <si>
    <t xml:space="preserve">RODRIGUEZ, Rene Eduardo                 </t>
  </si>
  <si>
    <t xml:space="preserve">TIPAINA NADIR, Maria Victoria           </t>
  </si>
  <si>
    <t xml:space="preserve">TOCONAS, Noelia Patricia                </t>
  </si>
  <si>
    <t xml:space="preserve">TORRES, Luciano Emanuel                 </t>
  </si>
  <si>
    <t xml:space="preserve">VALDEBENITO URIBE, Maximiliano          </t>
  </si>
  <si>
    <t xml:space="preserve">VIDELA, Hernan Ariel                    </t>
  </si>
  <si>
    <t xml:space="preserve">VILLALBA, Valeria Ramona                </t>
  </si>
  <si>
    <t xml:space="preserve">ZERPA, Danilo Elvis                     </t>
  </si>
  <si>
    <t xml:space="preserve">ZURITA, Jesica Macarena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</si>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</sst>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13758</v>
      </c>
      <c r="D9" s="4" t="s">
        <v>20</v>
      </c>
      <c r="E9" s="6">
        <v>90</v>
      </c>
      <c r="F9" s="6">
        <v>7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7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11671</v>
      </c>
      <c r="D10" s="4" t="s">
        <v>22</v>
      </c>
      <c r="E10" s="6">
        <v>20</v>
      </c>
      <c r="F10" s="6" t="s">
        <v>23</v>
      </c>
      <c r="G10" s="6" t="s">
        <v>23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13090</v>
      </c>
      <c r="D11" s="4" t="s">
        <v>26</v>
      </c>
      <c r="E11" s="6">
        <v>10</v>
      </c>
      <c r="F11" s="6" t="s">
        <v>23</v>
      </c>
      <c r="G11" s="6" t="s">
        <v>23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13754</v>
      </c>
      <c r="D12" s="4" t="s">
        <v>27</v>
      </c>
      <c r="E12" s="6">
        <v>20</v>
      </c>
      <c r="F12" s="6">
        <v>8</v>
      </c>
      <c r="G12" s="6" t="s">
        <v>23</v>
      </c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12921</v>
      </c>
      <c r="D13" s="4" t="s">
        <v>28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12923</v>
      </c>
      <c r="D14" s="4" t="s">
        <v>29</v>
      </c>
      <c r="E14" s="6">
        <v>20</v>
      </c>
      <c r="F14" s="6" t="s">
        <v>23</v>
      </c>
      <c r="G14" s="6" t="s">
        <v>23</v>
      </c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11770</v>
      </c>
      <c r="D15" s="4" t="s">
        <v>30</v>
      </c>
      <c r="E15" s="6">
        <v>90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90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13768</v>
      </c>
      <c r="D16" s="4" t="s">
        <v>31</v>
      </c>
      <c r="E16" s="6">
        <v>30</v>
      </c>
      <c r="F16" s="6">
        <v>7</v>
      </c>
      <c r="G16" s="6" t="s">
        <v>23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5112</v>
      </c>
      <c r="D17" s="4" t="s">
        <v>32</v>
      </c>
      <c r="E17" s="6">
        <v>80</v>
      </c>
      <c r="F17" s="6">
        <v>7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7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13914</v>
      </c>
      <c r="D18" s="4" t="s">
        <v>33</v>
      </c>
      <c r="E18" s="6">
        <v>80</v>
      </c>
      <c r="F18" s="6">
        <v>7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80</v>
      </c>
      <c r="R18">
        <f>IFERROR(VALUE(F18),0)</f>
        <v>7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12992</v>
      </c>
      <c r="D19" s="4" t="s">
        <v>34</v>
      </c>
      <c r="E19" s="6">
        <v>80</v>
      </c>
      <c r="F19" s="6">
        <v>6</v>
      </c>
      <c r="G19" s="6">
        <v>7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80</v>
      </c>
      <c r="R19">
        <f>IFERROR(VALUE(F19),0)</f>
        <v>6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13799</v>
      </c>
      <c r="D20" s="4" t="s">
        <v>35</v>
      </c>
      <c r="E20" s="6">
        <v>90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90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13899</v>
      </c>
      <c r="D21" s="4" t="s">
        <v>36</v>
      </c>
      <c r="E21" s="6">
        <v>80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80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12949</v>
      </c>
      <c r="D22" s="4" t="s">
        <v>37</v>
      </c>
      <c r="E22" s="6">
        <v>80</v>
      </c>
      <c r="F22" s="6">
        <v>10</v>
      </c>
      <c r="G22" s="6">
        <v>8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80</v>
      </c>
      <c r="R22">
        <f>IFERROR(VALUE(F22),0)</f>
        <v>10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11459</v>
      </c>
      <c r="D23" s="4" t="s">
        <v>38</v>
      </c>
      <c r="E23" s="6">
        <v>90</v>
      </c>
      <c r="F23" s="6">
        <v>8</v>
      </c>
      <c r="G23" s="6">
        <v>9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8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13789</v>
      </c>
      <c r="D24" s="4" t="s">
        <v>39</v>
      </c>
      <c r="E24" s="6">
        <v>80</v>
      </c>
      <c r="F24" s="6">
        <v>7</v>
      </c>
      <c r="G24" s="6">
        <v>3</v>
      </c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9077</v>
      </c>
      <c r="D25" s="4" t="s">
        <v>40</v>
      </c>
      <c r="E25" s="6">
        <v>80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80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11830</v>
      </c>
      <c r="D26" s="4" t="s">
        <v>41</v>
      </c>
      <c r="E26" s="6">
        <v>80</v>
      </c>
      <c r="F26" s="6">
        <v>9</v>
      </c>
      <c r="G26" s="6">
        <v>6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80</v>
      </c>
      <c r="R26">
        <f>IFERROR(VALUE(F26),0)</f>
        <v>9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13075</v>
      </c>
      <c r="D27" s="4" t="s">
        <v>42</v>
      </c>
      <c r="E27" s="6">
        <v>90</v>
      </c>
      <c r="F27" s="6">
        <v>10</v>
      </c>
      <c r="G27" s="6">
        <v>9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10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13087</v>
      </c>
      <c r="D28" s="4" t="s">
        <v>43</v>
      </c>
      <c r="E28" s="6">
        <v>90</v>
      </c>
      <c r="F28" s="6">
        <v>7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90</v>
      </c>
      <c r="R28">
        <f>IFERROR(VALUE(F28),0)</f>
        <v>7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12795</v>
      </c>
      <c r="D29" s="4" t="s">
        <v>44</v>
      </c>
      <c r="E29" s="6">
        <v>80</v>
      </c>
      <c r="F29" s="6">
        <v>9</v>
      </c>
      <c r="G29" s="6">
        <v>8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80</v>
      </c>
      <c r="R29">
        <f>IFERROR(VALUE(F29),0)</f>
        <v>9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2683</v>
      </c>
      <c r="D30" s="4" t="s">
        <v>45</v>
      </c>
      <c r="E30" s="6">
        <v>90</v>
      </c>
      <c r="F30" s="6">
        <v>7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90</v>
      </c>
      <c r="R30">
        <f>IFERROR(VALUE(F30),0)</f>
        <v>7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13783</v>
      </c>
      <c r="D31" s="4" t="s">
        <v>46</v>
      </c>
      <c r="E31" s="6">
        <v>80</v>
      </c>
      <c r="F31" s="6">
        <v>7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80</v>
      </c>
      <c r="R31">
        <f>IFERROR(VALUE(F31),0)</f>
        <v>7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6292</v>
      </c>
      <c r="D32" s="4" t="s">
        <v>47</v>
      </c>
      <c r="E32" s="6">
        <v>10</v>
      </c>
      <c r="F32" s="6" t="s">
        <v>23</v>
      </c>
      <c r="G32" s="6" t="s">
        <v>23</v>
      </c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13108</v>
      </c>
      <c r="D33" s="4" t="s">
        <v>48</v>
      </c>
      <c r="E33" s="6">
        <v>90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90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13774</v>
      </c>
      <c r="D34" s="4" t="s">
        <v>49</v>
      </c>
      <c r="E34" s="6">
        <v>90</v>
      </c>
      <c r="F34" s="6">
        <v>8</v>
      </c>
      <c r="G34" s="6">
        <v>9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90</v>
      </c>
      <c r="R34">
        <f>IFERROR(VALUE(F34),0)</f>
        <v>8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13770</v>
      </c>
      <c r="D35" s="4" t="s">
        <v>50</v>
      </c>
      <c r="E35" s="6">
        <v>10</v>
      </c>
      <c r="F35" s="6" t="s">
        <v>23</v>
      </c>
      <c r="G35" s="6" t="s">
        <v>23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13917</v>
      </c>
      <c r="D36" s="4" t="s">
        <v>51</v>
      </c>
      <c r="E36" s="6">
        <v>80</v>
      </c>
      <c r="F36" s="6">
        <v>7</v>
      </c>
      <c r="G36" s="6" t="s">
        <v>23</v>
      </c>
      <c r="H36" s="6">
        <v>8</v>
      </c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80</v>
      </c>
      <c r="R36">
        <f>IFERROR(VALUE(F36),0)</f>
        <v>7</v>
      </c>
      <c r="S36">
        <f>IFERROR(VALUE(G36),0)</f>
        <v>0</v>
      </c>
      <c r="T36">
        <f>IFERROR(VALUE(H36),0)</f>
        <v>8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13722</v>
      </c>
      <c r="D37" s="4" t="s">
        <v>52</v>
      </c>
      <c r="E37" s="6">
        <v>80</v>
      </c>
      <c r="F37" s="6">
        <v>8</v>
      </c>
      <c r="G37" s="6">
        <v>10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80</v>
      </c>
      <c r="R37">
        <f>IFERROR(VALUE(F37),0)</f>
        <v>8</v>
      </c>
      <c r="S37">
        <f>IFERROR(VALUE(G37),0)</f>
        <v>10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11291</v>
      </c>
      <c r="D38" s="4" t="s">
        <v>53</v>
      </c>
      <c r="E38" s="6">
        <v>80</v>
      </c>
      <c r="F38" s="6">
        <v>8</v>
      </c>
      <c r="G38" s="6">
        <v>10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80</v>
      </c>
      <c r="R38">
        <f>IFERROR(VALUE(F38),0)</f>
        <v>8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13892</v>
      </c>
      <c r="D39" s="4" t="s">
        <v>54</v>
      </c>
      <c r="E39" s="6">
        <v>90</v>
      </c>
      <c r="F39" s="6">
        <v>6</v>
      </c>
      <c r="G39" s="6">
        <v>6</v>
      </c>
      <c r="H39" s="6"/>
      <c r="I39" s="6"/>
      <c r="J39" s="6"/>
      <c r="K39" s="6"/>
      <c r="L39" s="6"/>
      <c r="M39" s="7">
        <f>CEILING( AVERAGE( R39,V39),1)</f>
        <v>3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90</v>
      </c>
      <c r="R39">
        <f>IFERROR(VALUE(F39),0)</f>
        <v>6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12966</v>
      </c>
      <c r="D40" s="4" t="s">
        <v>55</v>
      </c>
      <c r="E40" s="6">
        <v>90</v>
      </c>
      <c r="F40" s="6">
        <v>7</v>
      </c>
      <c r="G40" s="6">
        <v>10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90</v>
      </c>
      <c r="R40">
        <f>IFERROR(VALUE(F40),0)</f>
        <v>7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11833</v>
      </c>
      <c r="D41" s="4" t="s">
        <v>56</v>
      </c>
      <c r="E41" s="6">
        <v>80</v>
      </c>
      <c r="F41" s="6">
        <v>9</v>
      </c>
      <c r="G41" s="6">
        <v>8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80</v>
      </c>
      <c r="R41">
        <f>IFERROR(VALUE(F41),0)</f>
        <v>9</v>
      </c>
      <c r="S41">
        <f>IFERROR(VALUE(G41),0)</f>
        <v>8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13875</v>
      </c>
      <c r="D42" s="4" t="s">
        <v>57</v>
      </c>
      <c r="E42" s="6">
        <v>80</v>
      </c>
      <c r="F42" s="6">
        <v>7</v>
      </c>
      <c r="G42" s="6">
        <v>6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Q42">
        <f>IFERROR(VALUE(E42),0)</f>
        <v>80</v>
      </c>
      <c r="R42">
        <f>IFERROR(VALUE(F42),0)</f>
        <v>7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9536</v>
      </c>
      <c r="D43" s="4" t="s">
        <v>58</v>
      </c>
      <c r="E43" s="6">
        <v>80</v>
      </c>
      <c r="F43" s="6">
        <v>7</v>
      </c>
      <c r="G43" s="6">
        <v>5</v>
      </c>
      <c r="H43" s="6">
        <v>6</v>
      </c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80</v>
      </c>
      <c r="R43">
        <f>IFERROR(VALUE(F43),0)</f>
        <v>7</v>
      </c>
      <c r="S43">
        <f>IFERROR(VALUE(G43),0)</f>
        <v>5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13927</v>
      </c>
      <c r="D44" s="4" t="s">
        <v>59</v>
      </c>
      <c r="E44" s="6">
        <v>100</v>
      </c>
      <c r="F44" s="6">
        <v>6</v>
      </c>
      <c r="G44" s="6">
        <v>6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6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12913</v>
      </c>
      <c r="D45" s="4" t="s">
        <v>60</v>
      </c>
      <c r="E45" s="6">
        <v>90</v>
      </c>
      <c r="F45" s="6" t="s">
        <v>23</v>
      </c>
      <c r="G45" s="6" t="s">
        <v>23</v>
      </c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11528</v>
      </c>
      <c r="D46" s="4" t="s">
        <v>61</v>
      </c>
      <c r="E46" s="6">
        <v>90</v>
      </c>
      <c r="F46" s="6">
        <v>9</v>
      </c>
      <c r="G46" s="6">
        <v>7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90</v>
      </c>
      <c r="R46">
        <f>IFERROR(VALUE(F46),0)</f>
        <v>9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12959</v>
      </c>
      <c r="D47" s="4" t="s">
        <v>62</v>
      </c>
      <c r="E47" s="6">
        <v>80</v>
      </c>
      <c r="F47" s="6">
        <v>6</v>
      </c>
      <c r="G47" s="6">
        <v>8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Q47">
        <f>IFERROR(VALUE(E47),0)</f>
        <v>80</v>
      </c>
      <c r="R47">
        <f>IFERROR(VALUE(F47),0)</f>
        <v>6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804</v>
      </c>
      <c r="D48" s="4" t="s">
        <v>63</v>
      </c>
      <c r="E48" s="6">
        <v>80</v>
      </c>
      <c r="F48" s="6">
        <v>8</v>
      </c>
      <c r="G48" s="6">
        <v>8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80</v>
      </c>
      <c r="R48">
        <f>IFERROR(VALUE(F48),0)</f>
        <v>8</v>
      </c>
      <c r="S48">
        <f>IFERROR(VALUE(G48),0)</f>
        <v>8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9585</v>
      </c>
      <c r="D49" s="4" t="s">
        <v>64</v>
      </c>
      <c r="E49" s="6">
        <v>80</v>
      </c>
      <c r="F49" s="6">
        <v>7</v>
      </c>
      <c r="G49" s="6">
        <v>9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80</v>
      </c>
      <c r="R49">
        <f>IFERROR(VALUE(F49),0)</f>
        <v>7</v>
      </c>
      <c r="S49">
        <f>IFERROR(VALUE(G49),0)</f>
        <v>9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10590</v>
      </c>
      <c r="D50" s="4" t="s">
        <v>65</v>
      </c>
      <c r="E50" s="6">
        <v>20</v>
      </c>
      <c r="F50" s="6" t="s">
        <v>23</v>
      </c>
      <c r="G50" s="6" t="s">
        <v>23</v>
      </c>
      <c r="H50" s="6"/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9326</v>
      </c>
      <c r="D51" s="4" t="s">
        <v>66</v>
      </c>
      <c r="E51" s="6">
        <v>80</v>
      </c>
      <c r="F51" s="6">
        <v>8</v>
      </c>
      <c r="G51" s="6" t="s">
        <v>23</v>
      </c>
      <c r="H51" s="6">
        <v>6</v>
      </c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80</v>
      </c>
      <c r="R51">
        <f>IFERROR(VALUE(F51),0)</f>
        <v>8</v>
      </c>
      <c r="S51">
        <f>IFERROR(VALUE(G51),0)</f>
        <v>0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12722</v>
      </c>
      <c r="D52" s="4" t="s">
        <v>67</v>
      </c>
      <c r="E52" s="6">
        <v>80</v>
      </c>
      <c r="F52" s="6">
        <v>7</v>
      </c>
      <c r="G52" s="6">
        <v>9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Q52">
        <f>IFERROR(VALUE(E52),0)</f>
        <v>80</v>
      </c>
      <c r="R52">
        <f>IFERROR(VALUE(F52),0)</f>
        <v>7</v>
      </c>
      <c r="S52">
        <f>IFERROR(VALUE(G52),0)</f>
        <v>9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13793</v>
      </c>
      <c r="D53" s="4" t="s">
        <v>68</v>
      </c>
      <c r="E53" s="6">
        <v>80</v>
      </c>
      <c r="F53" s="6">
        <v>6</v>
      </c>
      <c r="G53" s="6">
        <v>5</v>
      </c>
      <c r="H53" s="6" t="s">
        <v>23</v>
      </c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10640</v>
      </c>
      <c r="D54" s="4" t="s">
        <v>69</v>
      </c>
      <c r="E54" s="6">
        <v>50</v>
      </c>
      <c r="F54" s="6">
        <v>7</v>
      </c>
      <c r="G54" s="6" t="s">
        <v>23</v>
      </c>
      <c r="H54" s="6"/>
      <c r="I54" s="6" t="s">
        <v>24</v>
      </c>
      <c r="J54" s="6" t="s">
        <v>24</v>
      </c>
      <c r="K54" s="6" t="s">
        <v>24</v>
      </c>
      <c r="L54" s="6" t="s">
        <v>24</v>
      </c>
      <c r="M54" s="7" t="s">
        <v>21</v>
      </c>
      <c r="N54" s="7" t="s">
        <v>21</v>
      </c>
      <c r="O54" s="7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12916</v>
      </c>
      <c r="D55" s="4" t="s">
        <v>70</v>
      </c>
      <c r="E55" s="6">
        <v>80</v>
      </c>
      <c r="F55" s="6">
        <v>6</v>
      </c>
      <c r="G55" s="6">
        <v>4</v>
      </c>
      <c r="H55" s="6" t="s">
        <v>23</v>
      </c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9175</v>
      </c>
      <c r="D56" s="4" t="s">
        <v>71</v>
      </c>
      <c r="E56" s="6">
        <v>80</v>
      </c>
      <c r="F56" s="6">
        <v>7</v>
      </c>
      <c r="G56" s="6">
        <v>3</v>
      </c>
      <c r="H56" s="6">
        <v>6</v>
      </c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Q56">
        <f>IFERROR(VALUE(E56),0)</f>
        <v>80</v>
      </c>
      <c r="R56">
        <f>IFERROR(VALUE(F56),0)</f>
        <v>7</v>
      </c>
      <c r="S56">
        <f>IFERROR(VALUE(G56),0)</f>
        <v>3</v>
      </c>
      <c r="T56">
        <f>IFERROR(VALUE(H56),0)</f>
        <v>6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8" spans="1:25" x14ac:dyDescent="0.25">
      <c r="A58" t="s">
        <v>72</v>
      </c>
    </row>
    <row r="59" spans="1:25" x14ac:dyDescent="0.25">
      <c r="A59" t="s">
        <v>73</v>
      </c>
    </row>
    <row r="60" spans="1:25" x14ac:dyDescent="0.25">
      <c r="A60" t="s">
        <v>74</v>
      </c>
    </row>
    <row r="61" spans="1:25" x14ac:dyDescent="0.25">
      <c r="A61" t="s">
        <v>75</v>
      </c>
    </row>
    <row r="62" spans="1:25" x14ac:dyDescent="0.25">
      <c r="A62" t="s">
        <v>76</v>
      </c>
    </row>
    <row r="64" spans="1:25" x14ac:dyDescent="0.25">
      <c r="D64" t="s">
        <v>77</v>
      </c>
    </row>
    <row r="65" spans="4:8" x14ac:dyDescent="0.25">
      <c r="D65" t="s">
        <v>78</v>
      </c>
      <c r="E65">
        <v>13</v>
      </c>
    </row>
    <row r="66" spans="4:8" x14ac:dyDescent="0.25">
      <c r="D66" t="s">
        <v>79</v>
      </c>
    </row>
    <row r="67" spans="4:8" x14ac:dyDescent="0.25">
      <c r="H67" t="s">
        <v>80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EM2A_2d1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2024-10-31T22:23:20Z</dcterms:created>
  <dcterms:modified xsi:type="dcterms:W3CDTF">2024-10-31T22:23:20Z</dcterms:modified>
</cp:coreProperties>
</file>