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3_1C2" sheetId="1" r:id="rId1"/>
  </sheets>
  <calcPr calcId="145621"/>
</workbook>
</file>

<file path=xl/calcChain.xml><?xml version="1.0" encoding="utf-8"?>
<calcChain xmlns="http://schemas.openxmlformats.org/spreadsheetml/2006/main">
  <c r="Y28" i="1" l="1"/>
  <c r="Y27" i="1"/>
  <c r="Y26" i="1"/>
  <c r="Y25" i="1"/>
  <c r="Y24" i="1"/>
  <c r="Y23" i="1"/>
  <c r="Y22" i="1"/>
  <c r="Y20" i="1"/>
  <c r="Y16" i="1"/>
  <c r="Y14" i="1"/>
  <c r="Y13" i="1"/>
  <c r="Y11" i="1"/>
  <c r="Y9" i="1"/>
  <c r="X28" i="1"/>
  <c r="X27" i="1"/>
  <c r="X26" i="1"/>
  <c r="X25" i="1"/>
  <c r="X24" i="1"/>
  <c r="X23" i="1"/>
  <c r="X22" i="1"/>
  <c r="X20" i="1"/>
  <c r="X16" i="1"/>
  <c r="X14" i="1"/>
  <c r="X13" i="1"/>
  <c r="X11" i="1"/>
  <c r="X9" i="1"/>
  <c r="W28" i="1"/>
  <c r="W27" i="1"/>
  <c r="W26" i="1"/>
  <c r="W25" i="1"/>
  <c r="W24" i="1"/>
  <c r="W23" i="1"/>
  <c r="W22" i="1"/>
  <c r="W20" i="1"/>
  <c r="W16" i="1"/>
  <c r="W14" i="1"/>
  <c r="W13" i="1"/>
  <c r="W11" i="1"/>
  <c r="W9" i="1"/>
  <c r="V28" i="1"/>
  <c r="V27" i="1"/>
  <c r="V26" i="1"/>
  <c r="V25" i="1"/>
  <c r="V24" i="1"/>
  <c r="V23" i="1"/>
  <c r="V22" i="1"/>
  <c r="V20" i="1"/>
  <c r="V16" i="1"/>
  <c r="V14" i="1"/>
  <c r="V13" i="1"/>
  <c r="V11" i="1"/>
  <c r="V9" i="1"/>
  <c r="U28" i="1"/>
  <c r="U27" i="1"/>
  <c r="U26" i="1"/>
  <c r="U25" i="1"/>
  <c r="U24" i="1"/>
  <c r="U23" i="1"/>
  <c r="U22" i="1"/>
  <c r="U20" i="1"/>
  <c r="U16" i="1"/>
  <c r="U14" i="1"/>
  <c r="U13" i="1"/>
  <c r="U11" i="1"/>
  <c r="U9" i="1"/>
  <c r="T28" i="1"/>
  <c r="T27" i="1"/>
  <c r="T26" i="1"/>
  <c r="T25" i="1"/>
  <c r="T24" i="1"/>
  <c r="T23" i="1"/>
  <c r="T22" i="1"/>
  <c r="T20" i="1"/>
  <c r="T16" i="1"/>
  <c r="T14" i="1"/>
  <c r="T13" i="1"/>
  <c r="T11" i="1"/>
  <c r="T9" i="1"/>
  <c r="S28" i="1"/>
  <c r="S27" i="1"/>
  <c r="S26" i="1"/>
  <c r="S25" i="1"/>
  <c r="S24" i="1"/>
  <c r="S23" i="1"/>
  <c r="S22" i="1"/>
  <c r="S20" i="1"/>
  <c r="S16" i="1"/>
  <c r="S14" i="1"/>
  <c r="S13" i="1"/>
  <c r="S11" i="1"/>
  <c r="S9" i="1"/>
  <c r="R28" i="1"/>
  <c r="R27" i="1"/>
  <c r="R26" i="1"/>
  <c r="R25" i="1"/>
  <c r="R24" i="1"/>
  <c r="R23" i="1"/>
  <c r="R22" i="1"/>
  <c r="R20" i="1"/>
  <c r="R16" i="1"/>
  <c r="R14" i="1"/>
  <c r="R13" i="1"/>
  <c r="R11" i="1"/>
  <c r="R9" i="1"/>
  <c r="Q28" i="1"/>
  <c r="Q27" i="1"/>
  <c r="Q26" i="1"/>
  <c r="Q25" i="1"/>
  <c r="Q24" i="1"/>
  <c r="Q23" i="1"/>
  <c r="Q22" i="1"/>
  <c r="Q20" i="1"/>
  <c r="Q16" i="1"/>
  <c r="Q14" i="1"/>
  <c r="Q13" i="1"/>
  <c r="Q11" i="1"/>
  <c r="Q9" i="1"/>
  <c r="O28" i="1"/>
  <c r="O25" i="1"/>
  <c r="O24" i="1"/>
  <c r="O23" i="1"/>
  <c r="O22" i="1"/>
  <c r="O20" i="1"/>
  <c r="O16" i="1"/>
  <c r="O14" i="1"/>
  <c r="O13" i="1"/>
  <c r="O11" i="1"/>
  <c r="M28" i="1"/>
  <c r="M27" i="1"/>
  <c r="M26" i="1"/>
  <c r="M25" i="1"/>
  <c r="M24" i="1"/>
  <c r="M23" i="1"/>
  <c r="M22" i="1"/>
  <c r="M20" i="1"/>
  <c r="M16" i="1"/>
  <c r="M14" i="1"/>
  <c r="M13" i="1"/>
  <c r="M11" i="1"/>
  <c r="M9" i="1"/>
  <c r="O27" i="1" l="1"/>
  <c r="O26" i="1"/>
  <c r="O9" i="1"/>
</calcChain>
</file>

<file path=xl/sharedStrings.xml><?xml version="1.0" encoding="utf-8"?>
<sst xmlns="http://schemas.openxmlformats.org/spreadsheetml/2006/main" count="134" uniqueCount="51">
  <si>
    <t xml:space="preserve">       INFORME DE SITUACION ACADEMICA DE ALUMNOS</t>
  </si>
  <si>
    <t>Cursada N°: 7955</t>
  </si>
  <si>
    <t xml:space="preserve">Carrera:     TECNICATURA SUPERIOR EN ENFERMERIA                </t>
  </si>
  <si>
    <t>Ciclo: 1</t>
  </si>
  <si>
    <t xml:space="preserve">Espacio:     PRACTICA PROFESIONAL I        </t>
  </si>
  <si>
    <t>(EN13)    1-C  2  Anual        2024</t>
  </si>
  <si>
    <t xml:space="preserve">Docente:      GUZMAN, Jose Felix Raúl       </t>
  </si>
  <si>
    <t>Mañana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</si>
  <si>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</si>
  <si>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</si>
  <si>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</si>
  <si>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</si>
  <si>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</si>
  <si>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</si>
  <si>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</si>
  <si>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</si>
  <si>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</si>
  <si>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</si>
  <si>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</si>
  <si>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</si>
  <si>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KUHN, Camila Del Rosario                </t>
  </si>
  <si>
    <t xml:space="preserve">  </t>
  </si>
  <si>
    <t>espacio sin promoción</t>
  </si>
  <si>
    <t xml:space="preserve">LOBO, Abraham Agustin                   </t>
  </si>
  <si>
    <t>-</t>
  </si>
  <si>
    <t>Libre</t>
  </si>
  <si>
    <t xml:space="preserve">MARTIN, Agostina Nazaret                </t>
  </si>
  <si>
    <t xml:space="preserve">OJEDA RODRIGUEZ, Gabriel Domingo        </t>
  </si>
  <si>
    <t xml:space="preserve">OROPEL MAIDANA, Geraldine               </t>
  </si>
  <si>
    <t xml:space="preserve">PAREDES GUERRERO, Andrea Celeste        </t>
  </si>
  <si>
    <t xml:space="preserve">PAZ, Fernando Emilio                    </t>
  </si>
  <si>
    <t>PICHUNCHEO QUINCHAMAN, Cristian Valentin</t>
  </si>
  <si>
    <t xml:space="preserve">PORTA ESPINOZA,  Nerea Ayelen           </t>
  </si>
  <si>
    <t xml:space="preserve">QUINTEROS, Paula Mailen                 </t>
  </si>
  <si>
    <t xml:space="preserve">QUIROZ GAUNA, Facundo Valentin          </t>
  </si>
  <si>
    <t xml:space="preserve">QUISPE, Aimee Paola                     </t>
  </si>
  <si>
    <t xml:space="preserve">SACAYAN, Lorena de Los Angeles          </t>
  </si>
  <si>
    <t xml:space="preserve">SALINAS OYARZUN, Abril Fiorella         </t>
  </si>
  <si>
    <t xml:space="preserve">SUAREZ RUIZ, Isabel                     </t>
  </si>
  <si>
    <t xml:space="preserve">ULIAMBRE, Ludmila Yasmin                </t>
  </si>
  <si>
    <t xml:space="preserve">ULIZKY, Geraldine Lorena                </t>
  </si>
  <si>
    <t xml:space="preserve">VERON, David Emanuel                    </t>
  </si>
  <si>
    <t xml:space="preserve">VILTE, Lucas Adolfo                     </t>
  </si>
  <si>
    <t xml:space="preserve">ZELAYA CHILACA, Agustina Estela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</si>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</sst>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2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14231</v>
      </c>
      <c r="D9" s="4" t="s">
        <v>20</v>
      </c>
      <c r="E9" s="6">
        <v>95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14272</v>
      </c>
      <c r="D10" s="4" t="s">
        <v>23</v>
      </c>
      <c r="E10" s="6">
        <v>95</v>
      </c>
      <c r="F10" s="6">
        <v>2</v>
      </c>
      <c r="G10" s="6">
        <v>2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14233</v>
      </c>
      <c r="D11" s="4" t="s">
        <v>26</v>
      </c>
      <c r="E11" s="6">
        <v>95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95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14236</v>
      </c>
      <c r="D12" s="4" t="s">
        <v>27</v>
      </c>
      <c r="E12" s="6">
        <v>95</v>
      </c>
      <c r="F12" s="6">
        <v>0</v>
      </c>
      <c r="G12" s="6">
        <v>0</v>
      </c>
      <c r="H12" s="6">
        <v>2</v>
      </c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14237</v>
      </c>
      <c r="D13" s="4" t="s">
        <v>28</v>
      </c>
      <c r="E13" s="6">
        <v>95</v>
      </c>
      <c r="F13" s="6">
        <v>6</v>
      </c>
      <c r="G13" s="6">
        <v>4</v>
      </c>
      <c r="H13" s="6">
        <v>9</v>
      </c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6</v>
      </c>
      <c r="S13">
        <f>IFERROR(VALUE(G13),0)</f>
        <v>4</v>
      </c>
      <c r="T13">
        <f>IFERROR(VALUE(H13),0)</f>
        <v>9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14280</v>
      </c>
      <c r="D14" s="4" t="s">
        <v>29</v>
      </c>
      <c r="E14" s="6">
        <v>95</v>
      </c>
      <c r="F14" s="6">
        <v>6</v>
      </c>
      <c r="G14" s="6">
        <v>4</v>
      </c>
      <c r="H14" s="6">
        <v>9</v>
      </c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95</v>
      </c>
      <c r="R14">
        <f>IFERROR(VALUE(F14),0)</f>
        <v>6</v>
      </c>
      <c r="S14">
        <f>IFERROR(VALUE(G14),0)</f>
        <v>4</v>
      </c>
      <c r="T14">
        <f>IFERROR(VALUE(H14),0)</f>
        <v>9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6816</v>
      </c>
      <c r="D15" s="4" t="s">
        <v>30</v>
      </c>
      <c r="E15" s="6">
        <v>95</v>
      </c>
      <c r="F15" s="6">
        <v>0</v>
      </c>
      <c r="G15" s="6">
        <v>0</v>
      </c>
      <c r="H15" s="6"/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14239</v>
      </c>
      <c r="D16" s="4" t="s">
        <v>31</v>
      </c>
      <c r="E16" s="6">
        <v>95</v>
      </c>
      <c r="F16" s="6">
        <v>6</v>
      </c>
      <c r="G16" s="6">
        <v>6</v>
      </c>
      <c r="H16" s="6"/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95</v>
      </c>
      <c r="R16">
        <f>IFERROR(VALUE(F16),0)</f>
        <v>6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13450</v>
      </c>
      <c r="D17" s="4" t="s">
        <v>32</v>
      </c>
      <c r="E17" s="6">
        <v>95</v>
      </c>
      <c r="F17" s="6">
        <v>3</v>
      </c>
      <c r="G17" s="6">
        <v>3</v>
      </c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14245</v>
      </c>
      <c r="D18" s="4" t="s">
        <v>33</v>
      </c>
      <c r="E18" s="6">
        <v>95</v>
      </c>
      <c r="F18" s="6">
        <v>5</v>
      </c>
      <c r="G18" s="6">
        <v>5</v>
      </c>
      <c r="H18" s="6"/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14249</v>
      </c>
      <c r="D19" s="4" t="s">
        <v>34</v>
      </c>
      <c r="E19" s="6">
        <v>95</v>
      </c>
      <c r="F19" s="6">
        <v>0</v>
      </c>
      <c r="G19" s="6">
        <v>0</v>
      </c>
      <c r="H19" s="6">
        <v>1</v>
      </c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14250</v>
      </c>
      <c r="D20" s="4" t="s">
        <v>35</v>
      </c>
      <c r="E20" s="6">
        <v>95</v>
      </c>
      <c r="F20" s="6">
        <v>9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95</v>
      </c>
      <c r="R20">
        <f>IFERROR(VALUE(F20),0)</f>
        <v>9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14247</v>
      </c>
      <c r="D21" s="4" t="s">
        <v>36</v>
      </c>
      <c r="E21" s="6">
        <v>95</v>
      </c>
      <c r="F21" s="6">
        <v>3</v>
      </c>
      <c r="G21" s="6">
        <v>3</v>
      </c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14279</v>
      </c>
      <c r="D22" s="4" t="s">
        <v>37</v>
      </c>
      <c r="E22" s="6">
        <v>95</v>
      </c>
      <c r="F22" s="6">
        <v>6</v>
      </c>
      <c r="G22" s="6">
        <v>6</v>
      </c>
      <c r="H22" s="6"/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95</v>
      </c>
      <c r="R22">
        <f>IFERROR(VALUE(F22),0)</f>
        <v>6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14286</v>
      </c>
      <c r="D23" s="4" t="s">
        <v>38</v>
      </c>
      <c r="E23" s="6">
        <v>90</v>
      </c>
      <c r="F23" s="6">
        <v>8</v>
      </c>
      <c r="G23" s="6">
        <v>8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90</v>
      </c>
      <c r="R23">
        <f>IFERROR(VALUE(F23),0)</f>
        <v>8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12895</v>
      </c>
      <c r="D24" s="4" t="s">
        <v>39</v>
      </c>
      <c r="E24" s="6">
        <v>95</v>
      </c>
      <c r="F24" s="6">
        <v>10</v>
      </c>
      <c r="G24" s="6">
        <v>10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95</v>
      </c>
      <c r="R24">
        <f>IFERROR(VALUE(F24),0)</f>
        <v>10</v>
      </c>
      <c r="S24">
        <f>IFERROR(VALUE(G24),0)</f>
        <v>10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14252</v>
      </c>
      <c r="D25" s="4" t="s">
        <v>40</v>
      </c>
      <c r="E25" s="6">
        <v>95</v>
      </c>
      <c r="F25" s="6">
        <v>7</v>
      </c>
      <c r="G25" s="6">
        <v>7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95</v>
      </c>
      <c r="R25">
        <f>IFERROR(VALUE(F25),0)</f>
        <v>7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14254</v>
      </c>
      <c r="D26" s="4" t="s">
        <v>41</v>
      </c>
      <c r="E26" s="6">
        <v>95</v>
      </c>
      <c r="F26" s="6">
        <v>6</v>
      </c>
      <c r="G26" s="6">
        <v>6</v>
      </c>
      <c r="H26" s="6"/>
      <c r="I26" s="6"/>
      <c r="J26" s="6"/>
      <c r="K26" s="6"/>
      <c r="L26" s="6"/>
      <c r="M26" s="7">
        <f>CEILING( AVERAGE( R26,V26),1)</f>
        <v>3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95</v>
      </c>
      <c r="R26">
        <f>IFERROR(VALUE(F26),0)</f>
        <v>6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14255</v>
      </c>
      <c r="D27" s="4" t="s">
        <v>42</v>
      </c>
      <c r="E27" s="6">
        <v>95</v>
      </c>
      <c r="F27" s="6">
        <v>7</v>
      </c>
      <c r="G27" s="6">
        <v>7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95</v>
      </c>
      <c r="R27">
        <f>IFERROR(VALUE(F27),0)</f>
        <v>7</v>
      </c>
      <c r="S27">
        <f>IFERROR(VALUE(G27),0)</f>
        <v>7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14257</v>
      </c>
      <c r="D28" s="4" t="s">
        <v>43</v>
      </c>
      <c r="E28" s="6">
        <v>95</v>
      </c>
      <c r="F28" s="6">
        <v>8</v>
      </c>
      <c r="G28" s="6">
        <v>8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95</v>
      </c>
      <c r="R28">
        <f>IFERROR(VALUE(F28),0)</f>
        <v>8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30" spans="1:25" x14ac:dyDescent="0.25">
      <c r="A30" t="s">
        <v>44</v>
      </c>
    </row>
    <row r="31" spans="1:25" x14ac:dyDescent="0.25">
      <c r="A31" t="s">
        <v>45</v>
      </c>
    </row>
    <row r="32" spans="1:25" x14ac:dyDescent="0.25">
      <c r="A32" t="s">
        <v>46</v>
      </c>
    </row>
    <row r="33" spans="1:8" x14ac:dyDescent="0.25">
      <c r="A33" t="s">
        <v>47</v>
      </c>
    </row>
    <row r="35" spans="1:8" x14ac:dyDescent="0.25">
      <c r="D35" t="s">
        <v>48</v>
      </c>
    </row>
    <row r="36" spans="1:8" x14ac:dyDescent="0.25">
      <c r="D36" t="s">
        <v>49</v>
      </c>
      <c r="E36">
        <v>7</v>
      </c>
    </row>
    <row r="37" spans="1:8" x14ac:dyDescent="0.25">
      <c r="H37" t="s">
        <v>50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EN13_1C2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2024-10-31T22:24:55Z</dcterms:created>
  <dcterms:modified xsi:type="dcterms:W3CDTF">2024-10-31T22:24:55Z</dcterms:modified>
</cp:coreProperties>
</file>