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3_1B1" sheetId="1" r:id="rId1"/>
  </sheets>
  <calcPr calcId="145621"/>
</workbook>
</file>

<file path=xl/calcChain.xml><?xml version="1.0" encoding="utf-8"?>
<calcChain xmlns="http://schemas.openxmlformats.org/spreadsheetml/2006/main">
  <c r="Y84" i="1" l="1"/>
  <c r="Y80" i="1"/>
  <c r="Y75" i="1"/>
  <c r="Y74" i="1"/>
  <c r="Y72" i="1"/>
  <c r="Y71" i="1"/>
  <c r="Y68" i="1"/>
  <c r="Y64" i="1"/>
  <c r="Y62" i="1"/>
  <c r="Y61" i="1"/>
  <c r="Y60" i="1"/>
  <c r="Y58" i="1"/>
  <c r="Y55" i="1"/>
  <c r="Y54" i="1"/>
  <c r="Y51" i="1"/>
  <c r="O51" i="1" s="1"/>
  <c r="Y46" i="1"/>
  <c r="Y45" i="1"/>
  <c r="Y42" i="1"/>
  <c r="Y41" i="1"/>
  <c r="Y38" i="1"/>
  <c r="Y33" i="1"/>
  <c r="Y32" i="1"/>
  <c r="Y29" i="1"/>
  <c r="Y28" i="1"/>
  <c r="Y23" i="1"/>
  <c r="Y22" i="1"/>
  <c r="Y20" i="1"/>
  <c r="Y19" i="1"/>
  <c r="Y14" i="1"/>
  <c r="Y11" i="1"/>
  <c r="Y10" i="1"/>
  <c r="X84" i="1"/>
  <c r="X80" i="1"/>
  <c r="X75" i="1"/>
  <c r="X74" i="1"/>
  <c r="X72" i="1"/>
  <c r="X71" i="1"/>
  <c r="X68" i="1"/>
  <c r="X64" i="1"/>
  <c r="X62" i="1"/>
  <c r="X61" i="1"/>
  <c r="X60" i="1"/>
  <c r="X58" i="1"/>
  <c r="X55" i="1"/>
  <c r="X54" i="1"/>
  <c r="X51" i="1"/>
  <c r="X46" i="1"/>
  <c r="X45" i="1"/>
  <c r="X42" i="1"/>
  <c r="X41" i="1"/>
  <c r="X38" i="1"/>
  <c r="X33" i="1"/>
  <c r="X32" i="1"/>
  <c r="X29" i="1"/>
  <c r="X28" i="1"/>
  <c r="X23" i="1"/>
  <c r="X22" i="1"/>
  <c r="X20" i="1"/>
  <c r="X19" i="1"/>
  <c r="X14" i="1"/>
  <c r="X11" i="1"/>
  <c r="X10" i="1"/>
  <c r="W84" i="1"/>
  <c r="W80" i="1"/>
  <c r="W75" i="1"/>
  <c r="W74" i="1"/>
  <c r="W72" i="1"/>
  <c r="W71" i="1"/>
  <c r="W68" i="1"/>
  <c r="W64" i="1"/>
  <c r="W62" i="1"/>
  <c r="W61" i="1"/>
  <c r="W60" i="1"/>
  <c r="W58" i="1"/>
  <c r="W55" i="1"/>
  <c r="W54" i="1"/>
  <c r="W51" i="1"/>
  <c r="W46" i="1"/>
  <c r="W45" i="1"/>
  <c r="W42" i="1"/>
  <c r="W41" i="1"/>
  <c r="W38" i="1"/>
  <c r="W33" i="1"/>
  <c r="W32" i="1"/>
  <c r="W29" i="1"/>
  <c r="W28" i="1"/>
  <c r="W23" i="1"/>
  <c r="W22" i="1"/>
  <c r="W20" i="1"/>
  <c r="W19" i="1"/>
  <c r="W14" i="1"/>
  <c r="W11" i="1"/>
  <c r="W10" i="1"/>
  <c r="V84" i="1"/>
  <c r="V80" i="1"/>
  <c r="V75" i="1"/>
  <c r="V74" i="1"/>
  <c r="V72" i="1"/>
  <c r="V71" i="1"/>
  <c r="V68" i="1"/>
  <c r="V64" i="1"/>
  <c r="V62" i="1"/>
  <c r="V61" i="1"/>
  <c r="V60" i="1"/>
  <c r="V58" i="1"/>
  <c r="V55" i="1"/>
  <c r="V54" i="1"/>
  <c r="V51" i="1"/>
  <c r="V46" i="1"/>
  <c r="V45" i="1"/>
  <c r="V42" i="1"/>
  <c r="V41" i="1"/>
  <c r="V38" i="1"/>
  <c r="V33" i="1"/>
  <c r="V32" i="1"/>
  <c r="V29" i="1"/>
  <c r="V28" i="1"/>
  <c r="V23" i="1"/>
  <c r="V22" i="1"/>
  <c r="V20" i="1"/>
  <c r="V19" i="1"/>
  <c r="V14" i="1"/>
  <c r="V11" i="1"/>
  <c r="V10" i="1"/>
  <c r="M10" i="1" s="1"/>
  <c r="U84" i="1"/>
  <c r="U80" i="1"/>
  <c r="U75" i="1"/>
  <c r="U74" i="1"/>
  <c r="U72" i="1"/>
  <c r="U71" i="1"/>
  <c r="U68" i="1"/>
  <c r="U64" i="1"/>
  <c r="U62" i="1"/>
  <c r="U61" i="1"/>
  <c r="U60" i="1"/>
  <c r="U58" i="1"/>
  <c r="U55" i="1"/>
  <c r="U54" i="1"/>
  <c r="U51" i="1"/>
  <c r="U46" i="1"/>
  <c r="U45" i="1"/>
  <c r="U42" i="1"/>
  <c r="U41" i="1"/>
  <c r="U38" i="1"/>
  <c r="U33" i="1"/>
  <c r="U32" i="1"/>
  <c r="U29" i="1"/>
  <c r="U28" i="1"/>
  <c r="U23" i="1"/>
  <c r="U22" i="1"/>
  <c r="U20" i="1"/>
  <c r="U19" i="1"/>
  <c r="U14" i="1"/>
  <c r="U11" i="1"/>
  <c r="U10" i="1"/>
  <c r="T84" i="1"/>
  <c r="T80" i="1"/>
  <c r="T75" i="1"/>
  <c r="T74" i="1"/>
  <c r="T72" i="1"/>
  <c r="T71" i="1"/>
  <c r="T68" i="1"/>
  <c r="T64" i="1"/>
  <c r="T62" i="1"/>
  <c r="T61" i="1"/>
  <c r="T60" i="1"/>
  <c r="T58" i="1"/>
  <c r="T55" i="1"/>
  <c r="T54" i="1"/>
  <c r="T51" i="1"/>
  <c r="T46" i="1"/>
  <c r="T45" i="1"/>
  <c r="T42" i="1"/>
  <c r="T41" i="1"/>
  <c r="T38" i="1"/>
  <c r="T33" i="1"/>
  <c r="T32" i="1"/>
  <c r="T29" i="1"/>
  <c r="T28" i="1"/>
  <c r="T23" i="1"/>
  <c r="T22" i="1"/>
  <c r="T20" i="1"/>
  <c r="T19" i="1"/>
  <c r="T14" i="1"/>
  <c r="T11" i="1"/>
  <c r="T10" i="1"/>
  <c r="S84" i="1"/>
  <c r="S80" i="1"/>
  <c r="S75" i="1"/>
  <c r="S74" i="1"/>
  <c r="S72" i="1"/>
  <c r="S71" i="1"/>
  <c r="S68" i="1"/>
  <c r="S64" i="1"/>
  <c r="S62" i="1"/>
  <c r="S61" i="1"/>
  <c r="S60" i="1"/>
  <c r="S58" i="1"/>
  <c r="S55" i="1"/>
  <c r="S54" i="1"/>
  <c r="S51" i="1"/>
  <c r="S46" i="1"/>
  <c r="S45" i="1"/>
  <c r="S42" i="1"/>
  <c r="S41" i="1"/>
  <c r="S38" i="1"/>
  <c r="S33" i="1"/>
  <c r="S32" i="1"/>
  <c r="S29" i="1"/>
  <c r="S28" i="1"/>
  <c r="S23" i="1"/>
  <c r="S22" i="1"/>
  <c r="S20" i="1"/>
  <c r="S19" i="1"/>
  <c r="S14" i="1"/>
  <c r="S11" i="1"/>
  <c r="S10" i="1"/>
  <c r="R84" i="1"/>
  <c r="R80" i="1"/>
  <c r="R75" i="1"/>
  <c r="R74" i="1"/>
  <c r="R72" i="1"/>
  <c r="R71" i="1"/>
  <c r="R68" i="1"/>
  <c r="R64" i="1"/>
  <c r="R62" i="1"/>
  <c r="R61" i="1"/>
  <c r="R60" i="1"/>
  <c r="R58" i="1"/>
  <c r="R55" i="1"/>
  <c r="R54" i="1"/>
  <c r="R51" i="1"/>
  <c r="R46" i="1"/>
  <c r="R45" i="1"/>
  <c r="R42" i="1"/>
  <c r="R41" i="1"/>
  <c r="R38" i="1"/>
  <c r="R33" i="1"/>
  <c r="R32" i="1"/>
  <c r="R29" i="1"/>
  <c r="R28" i="1"/>
  <c r="R23" i="1"/>
  <c r="R22" i="1"/>
  <c r="R20" i="1"/>
  <c r="R19" i="1"/>
  <c r="R14" i="1"/>
  <c r="R11" i="1"/>
  <c r="R10" i="1"/>
  <c r="Q84" i="1"/>
  <c r="Q80" i="1"/>
  <c r="Q75" i="1"/>
  <c r="Q74" i="1"/>
  <c r="Q72" i="1"/>
  <c r="Q71" i="1"/>
  <c r="Q68" i="1"/>
  <c r="Q64" i="1"/>
  <c r="Q62" i="1"/>
  <c r="Q61" i="1"/>
  <c r="Q60" i="1"/>
  <c r="Q58" i="1"/>
  <c r="Q55" i="1"/>
  <c r="Q54" i="1"/>
  <c r="Q51" i="1"/>
  <c r="Q46" i="1"/>
  <c r="Q45" i="1"/>
  <c r="Q42" i="1"/>
  <c r="Q41" i="1"/>
  <c r="Q38" i="1"/>
  <c r="Q33" i="1"/>
  <c r="Q32" i="1"/>
  <c r="Q29" i="1"/>
  <c r="Q28" i="1"/>
  <c r="Q23" i="1"/>
  <c r="Q22" i="1"/>
  <c r="Q20" i="1"/>
  <c r="Q19" i="1"/>
  <c r="Q14" i="1"/>
  <c r="Q11" i="1"/>
  <c r="Q10" i="1"/>
  <c r="O84" i="1"/>
  <c r="O80" i="1"/>
  <c r="O75" i="1"/>
  <c r="O74" i="1"/>
  <c r="O72" i="1"/>
  <c r="O71" i="1"/>
  <c r="O68" i="1"/>
  <c r="O64" i="1"/>
  <c r="O62" i="1"/>
  <c r="O61" i="1"/>
  <c r="O60" i="1"/>
  <c r="O58" i="1"/>
  <c r="O55" i="1"/>
  <c r="O54" i="1"/>
  <c r="O46" i="1"/>
  <c r="O45" i="1"/>
  <c r="O42" i="1"/>
  <c r="O41" i="1"/>
  <c r="O38" i="1"/>
  <c r="O33" i="1"/>
  <c r="O32" i="1"/>
  <c r="O29" i="1"/>
  <c r="O28" i="1"/>
  <c r="O23" i="1"/>
  <c r="O22" i="1"/>
  <c r="O20" i="1"/>
  <c r="O19" i="1"/>
  <c r="O14" i="1"/>
  <c r="O11" i="1"/>
  <c r="M84" i="1"/>
  <c r="M80" i="1"/>
  <c r="M75" i="1"/>
  <c r="M74" i="1"/>
  <c r="M72" i="1"/>
  <c r="M71" i="1"/>
  <c r="M68" i="1"/>
  <c r="M64" i="1"/>
  <c r="M62" i="1"/>
  <c r="M61" i="1"/>
  <c r="M60" i="1"/>
  <c r="M58" i="1"/>
  <c r="M55" i="1"/>
  <c r="M54" i="1"/>
  <c r="M51" i="1"/>
  <c r="M46" i="1"/>
  <c r="M45" i="1"/>
  <c r="M42" i="1"/>
  <c r="M41" i="1"/>
  <c r="M38" i="1"/>
  <c r="M33" i="1"/>
  <c r="M32" i="1"/>
  <c r="M29" i="1"/>
  <c r="M28" i="1"/>
  <c r="M23" i="1"/>
  <c r="M22" i="1"/>
  <c r="M20" i="1"/>
  <c r="M19" i="1"/>
  <c r="M14" i="1"/>
  <c r="M11" i="1"/>
  <c r="O10" i="1" l="1"/>
</calcChain>
</file>

<file path=xl/sharedStrings.xml><?xml version="1.0" encoding="utf-8"?>
<sst xmlns="http://schemas.openxmlformats.org/spreadsheetml/2006/main" count="563" uniqueCount="108">
  <si>
    <t xml:space="preserve">       INFORME DE SITUACION ACADEMICA DE ALUMNOS</t>
  </si>
  <si>
    <t>Cursada N°: 8067</t>
  </si>
  <si>
    <t xml:space="preserve">Carrera:     TECNICO SUPERIOR EN PETROLEO (2011)               </t>
  </si>
  <si>
    <t>Ciclo: 1</t>
  </si>
  <si>
    <t xml:space="preserve">Espacio:     SEGURIDAD E HIGIENE INDUSTR.  </t>
  </si>
  <si>
    <t>(PT13)    1-B  1  Anual        2024</t>
  </si>
  <si>
    <t xml:space="preserve">Docente:      LUCERO, Claudia Verónica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</si>
  <si>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</si>
  <si>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</si>
  <si>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</si>
  <si>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</si>
  <si>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</si>
  <si>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</si>
  <si>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</si>
  <si>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</si>
  <si>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</si>
  <si>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</si>
  <si>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</si>
  <si>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</si>
  <si>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</si>
  <si>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Sabrina Araceli                 </t>
  </si>
  <si>
    <t>-</t>
  </si>
  <si>
    <t xml:space="preserve">  </t>
  </si>
  <si>
    <t>Libre</t>
  </si>
  <si>
    <t>espacio sin promoción</t>
  </si>
  <si>
    <t xml:space="preserve">AGUILA, Sabrina Gala                    </t>
  </si>
  <si>
    <t xml:space="preserve">AGUILAR, Alicia Alejandra               </t>
  </si>
  <si>
    <t xml:space="preserve">AGUILAR, Antonio Cesar                  </t>
  </si>
  <si>
    <t xml:space="preserve">ALARCON, Maximiliano Esteban            </t>
  </si>
  <si>
    <t xml:space="preserve">ALONSO, Alma Guillermina                </t>
  </si>
  <si>
    <t xml:space="preserve">ALVAREZ, Mateo Sebastian                </t>
  </si>
  <si>
    <t xml:space="preserve">AMAYA, Carlos Facundo                   </t>
  </si>
  <si>
    <t xml:space="preserve">ARO CAICO, Nestor Fernando              </t>
  </si>
  <si>
    <t>A</t>
  </si>
  <si>
    <t xml:space="preserve">BACHKE GUENTEO, Lucas Daniel            </t>
  </si>
  <si>
    <t xml:space="preserve">BASUALDO, Danisa Alejandra              </t>
  </si>
  <si>
    <t xml:space="preserve">BERLARI, Tomas Ariel                    </t>
  </si>
  <si>
    <t xml:space="preserve">BIANCHI, Mateo Jesus                    </t>
  </si>
  <si>
    <t xml:space="preserve">BOGADO BENITEZ, Sol Aylen               </t>
  </si>
  <si>
    <t xml:space="preserve">CANDIDO, Gianluca                       </t>
  </si>
  <si>
    <t xml:space="preserve">CANDIDO, Martina                        </t>
  </si>
  <si>
    <t xml:space="preserve">CENTURION, Fernando Obtavio             </t>
  </si>
  <si>
    <t xml:space="preserve">CHIGUAY BUSTAMANTE, Malena Aylen        </t>
  </si>
  <si>
    <t xml:space="preserve">COLLADO, Misael Lisandro                </t>
  </si>
  <si>
    <t xml:space="preserve">COLON, Olenny Del Carmen                </t>
  </si>
  <si>
    <t xml:space="preserve">CONTRERAS, Nestor Oscar                 </t>
  </si>
  <si>
    <t xml:space="preserve">CUELLAR, Sol Nazarena                   </t>
  </si>
  <si>
    <t xml:space="preserve">CUESTA, Benjamin                        </t>
  </si>
  <si>
    <t xml:space="preserve">CUSSI CRUZ, Fernanda Magali             </t>
  </si>
  <si>
    <t xml:space="preserve">DE LA CANAL, Mateo                      </t>
  </si>
  <si>
    <t xml:space="preserve">DE LEON, Gabriel Ignacio                </t>
  </si>
  <si>
    <t xml:space="preserve">DIAZ, Malena Brisa Celena               </t>
  </si>
  <si>
    <t xml:space="preserve">DONOVAN, Nahuel Nicolas                 </t>
  </si>
  <si>
    <t xml:space="preserve">DUARTE, Gustavo Sabino                  </t>
  </si>
  <si>
    <t xml:space="preserve">FERNANDEZ, Mariano                      </t>
  </si>
  <si>
    <t xml:space="preserve">FIGUEROA, Marcos                        </t>
  </si>
  <si>
    <t xml:space="preserve">FLEITA, Cintia Micaela                  </t>
  </si>
  <si>
    <t xml:space="preserve">FLEITAS, Dana Lucila                    </t>
  </si>
  <si>
    <t xml:space="preserve">GARCIA, Ludmila Evelin                  </t>
  </si>
  <si>
    <t xml:space="preserve">GARRIDO, Natalia Soledad                </t>
  </si>
  <si>
    <t xml:space="preserve">GODOY IGOR, Diego Nicolas               </t>
  </si>
  <si>
    <t xml:space="preserve">GOMEZ, Mariano Daniel                   </t>
  </si>
  <si>
    <t xml:space="preserve">GONZALEZ ASCHEMAYER, Lautaro Ezequiel   </t>
  </si>
  <si>
    <t xml:space="preserve">GUTIERREZ MARTINEZ, Brian Marcos        </t>
  </si>
  <si>
    <t xml:space="preserve">GÜEICHA, Ariel Agustin                  </t>
  </si>
  <si>
    <t xml:space="preserve">HERMIDAS ANDRADE, Ariel Ezequiel        </t>
  </si>
  <si>
    <t xml:space="preserve">HERNANDEZ, Antonela                     </t>
  </si>
  <si>
    <t xml:space="preserve">IBARRA ACOSTA, Agustin Ezequiel         </t>
  </si>
  <si>
    <t xml:space="preserve">ISASI, Isabel Lucia                     </t>
  </si>
  <si>
    <t xml:space="preserve">LIZARAZU, Brenda Araceli                </t>
  </si>
  <si>
    <t xml:space="preserve">LOPEZ, Gustavo Adriel                   </t>
  </si>
  <si>
    <t xml:space="preserve">MACHUCA, Belisa Elin                    </t>
  </si>
  <si>
    <t xml:space="preserve">MARECO, Axel Emiliano                   </t>
  </si>
  <si>
    <t xml:space="preserve">MARTINEZ, Carla Celeste                 </t>
  </si>
  <si>
    <t xml:space="preserve">MARTINEZ, Julieta Valentina             </t>
  </si>
  <si>
    <t xml:space="preserve">MENDIBURU, Ignacio Tomas                </t>
  </si>
  <si>
    <t xml:space="preserve">MICHEA ANGEL, Ulises Nicolas            </t>
  </si>
  <si>
    <t xml:space="preserve">MORALES, Alan Efrain                    </t>
  </si>
  <si>
    <t xml:space="preserve">MUÑOZ LEGUE, Tamara Agostina            </t>
  </si>
  <si>
    <t xml:space="preserve">NOVA AVILA, Fernanda Victoria           </t>
  </si>
  <si>
    <t xml:space="preserve">OJEDA, Valentina                        </t>
  </si>
  <si>
    <t xml:space="preserve">ORTIGOZA, Cristal Azul                  </t>
  </si>
  <si>
    <t xml:space="preserve">PACHECO, González Angelica Del Carmen   </t>
  </si>
  <si>
    <t xml:space="preserve">PARADA SPINOZA, Alan Gabriel            </t>
  </si>
  <si>
    <t xml:space="preserve">PAREDES OTT, Joaquin Adriel             </t>
  </si>
  <si>
    <t xml:space="preserve">RAMIREZ, Gabriel Axel                   </t>
  </si>
  <si>
    <t xml:space="preserve">ROJAS, Lucas Nadir                      </t>
  </si>
  <si>
    <t xml:space="preserve">RUIZ DIAZ, Franco Rafael                </t>
  </si>
  <si>
    <t xml:space="preserve">RUIZ PAREDES, Fernanda Isabel           </t>
  </si>
  <si>
    <t xml:space="preserve">SAAVEDRA, Lourdes Viviana               </t>
  </si>
  <si>
    <t xml:space="preserve">SALCEDO ASTOR, Evangelina Belen         </t>
  </si>
  <si>
    <t xml:space="preserve">SANCHEZ, Jana Tatiana                   </t>
  </si>
  <si>
    <t xml:space="preserve">SARAVIA, Cristhian Joel                 </t>
  </si>
  <si>
    <t xml:space="preserve">SARAVIA, Karen Lucero Aldana            </t>
  </si>
  <si>
    <t xml:space="preserve">SARAVIA, Michel Robin                   </t>
  </si>
  <si>
    <t xml:space="preserve">SOSA, Jeremias Tomas                    </t>
  </si>
  <si>
    <t xml:space="preserve">SOTO, Lautaro Martin                    </t>
  </si>
  <si>
    <t xml:space="preserve">TIRONI, Roman Ariel                     </t>
  </si>
  <si>
    <t xml:space="preserve">VALDEZ, Ramon Alberto                   </t>
  </si>
  <si>
    <t xml:space="preserve">VELEZ, Mia Belen                        </t>
  </si>
  <si>
    <t xml:space="preserve">YAÑEZ, Manuel Ignacio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</si>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</sst>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14880</v>
      </c>
      <c r="D9" s="4" t="s">
        <v>20</v>
      </c>
      <c r="E9" s="6">
        <v>80</v>
      </c>
      <c r="F9" s="6">
        <v>9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14897</v>
      </c>
      <c r="D10" s="4" t="s">
        <v>25</v>
      </c>
      <c r="E10" s="6">
        <v>80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14386</v>
      </c>
      <c r="D11" s="4" t="s">
        <v>26</v>
      </c>
      <c r="E11" s="6">
        <v>80</v>
      </c>
      <c r="F11" s="6">
        <v>9</v>
      </c>
      <c r="G11" s="6">
        <v>8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80</v>
      </c>
      <c r="R11">
        <f>IFERROR(VALUE(F11),0)</f>
        <v>9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14856</v>
      </c>
      <c r="D12" s="4" t="s">
        <v>27</v>
      </c>
      <c r="E12" s="6">
        <v>0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14056</v>
      </c>
      <c r="D13" s="4" t="s">
        <v>28</v>
      </c>
      <c r="E13" s="6">
        <v>10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14845</v>
      </c>
      <c r="D14" s="4" t="s">
        <v>29</v>
      </c>
      <c r="E14" s="6">
        <v>80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80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14372</v>
      </c>
      <c r="D15" s="4" t="s">
        <v>30</v>
      </c>
      <c r="E15" s="6">
        <v>10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14205</v>
      </c>
      <c r="D16" s="4" t="s">
        <v>31</v>
      </c>
      <c r="E16" s="6">
        <v>10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12123</v>
      </c>
      <c r="D17" s="4" t="s">
        <v>32</v>
      </c>
      <c r="E17" s="6">
        <v>80</v>
      </c>
      <c r="F17" s="6">
        <v>1</v>
      </c>
      <c r="G17" s="6" t="s">
        <v>33</v>
      </c>
      <c r="H17" s="6" t="s">
        <v>33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14208</v>
      </c>
      <c r="D18" s="4" t="s">
        <v>34</v>
      </c>
      <c r="E18" s="6">
        <v>80</v>
      </c>
      <c r="F18" s="6">
        <v>6</v>
      </c>
      <c r="G18" s="6" t="s">
        <v>33</v>
      </c>
      <c r="H18" s="6" t="s">
        <v>33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14891</v>
      </c>
      <c r="D19" s="4" t="s">
        <v>35</v>
      </c>
      <c r="E19" s="6">
        <v>80</v>
      </c>
      <c r="F19" s="6">
        <v>9</v>
      </c>
      <c r="G19" s="6">
        <v>7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80</v>
      </c>
      <c r="R19">
        <f>IFERROR(VALUE(F19),0)</f>
        <v>9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14374</v>
      </c>
      <c r="D20" s="4" t="s">
        <v>36</v>
      </c>
      <c r="E20" s="6">
        <v>80</v>
      </c>
      <c r="F20" s="6">
        <v>8</v>
      </c>
      <c r="G20" s="6">
        <v>4</v>
      </c>
      <c r="H20" s="6">
        <v>6</v>
      </c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80</v>
      </c>
      <c r="R20">
        <f>IFERROR(VALUE(F20),0)</f>
        <v>8</v>
      </c>
      <c r="S20">
        <f>IFERROR(VALUE(G20),0)</f>
        <v>4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14376</v>
      </c>
      <c r="D21" s="4" t="s">
        <v>37</v>
      </c>
      <c r="E21" s="6">
        <v>80</v>
      </c>
      <c r="F21" s="6">
        <v>1</v>
      </c>
      <c r="G21" s="6" t="s">
        <v>33</v>
      </c>
      <c r="H21" s="6" t="s">
        <v>33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14889</v>
      </c>
      <c r="D22" s="4" t="s">
        <v>38</v>
      </c>
      <c r="E22" s="6">
        <v>80</v>
      </c>
      <c r="F22" s="6">
        <v>8</v>
      </c>
      <c r="G22" s="6">
        <v>9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80</v>
      </c>
      <c r="R22">
        <f>IFERROR(VALUE(F22),0)</f>
        <v>8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11885</v>
      </c>
      <c r="D23" s="4" t="s">
        <v>39</v>
      </c>
      <c r="E23" s="6">
        <v>80</v>
      </c>
      <c r="F23" s="6">
        <v>8</v>
      </c>
      <c r="G23" s="6">
        <v>10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80</v>
      </c>
      <c r="R23">
        <f>IFERROR(VALUE(F23),0)</f>
        <v>8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11886</v>
      </c>
      <c r="D24" s="4" t="s">
        <v>40</v>
      </c>
      <c r="E24" s="6">
        <v>80</v>
      </c>
      <c r="F24" s="6">
        <v>7</v>
      </c>
      <c r="G24" s="6">
        <v>1</v>
      </c>
      <c r="H24" s="6" t="s">
        <v>33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14846</v>
      </c>
      <c r="D25" s="4" t="s">
        <v>41</v>
      </c>
      <c r="E25" s="6">
        <v>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14893</v>
      </c>
      <c r="D26" s="4" t="s">
        <v>42</v>
      </c>
      <c r="E26" s="6">
        <v>80</v>
      </c>
      <c r="F26" s="6">
        <v>6</v>
      </c>
      <c r="G26" s="6">
        <v>1</v>
      </c>
      <c r="H26" s="6" t="s">
        <v>33</v>
      </c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14895</v>
      </c>
      <c r="D27" s="4" t="s">
        <v>43</v>
      </c>
      <c r="E27" s="6">
        <v>10</v>
      </c>
      <c r="F27" s="6">
        <v>0</v>
      </c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14035</v>
      </c>
      <c r="D28" s="4" t="s">
        <v>44</v>
      </c>
      <c r="E28" s="6">
        <v>80</v>
      </c>
      <c r="F28" s="6">
        <v>8</v>
      </c>
      <c r="G28" s="6">
        <v>7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80</v>
      </c>
      <c r="R28">
        <f>IFERROR(VALUE(F28),0)</f>
        <v>8</v>
      </c>
      <c r="S28">
        <f>IFERROR(VALUE(G28),0)</f>
        <v>7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13082</v>
      </c>
      <c r="D29" s="4" t="s">
        <v>45</v>
      </c>
      <c r="E29" s="6">
        <v>80</v>
      </c>
      <c r="F29" s="6">
        <v>8</v>
      </c>
      <c r="G29" s="6">
        <v>4</v>
      </c>
      <c r="H29" s="6">
        <v>6</v>
      </c>
      <c r="I29" s="6"/>
      <c r="J29" s="6"/>
      <c r="K29" s="6"/>
      <c r="L29" s="6"/>
      <c r="M29" s="7">
        <f>CEILING( AVERAGE( R29,V29),1)</f>
        <v>4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80</v>
      </c>
      <c r="R29">
        <f>IFERROR(VALUE(F29),0)</f>
        <v>8</v>
      </c>
      <c r="S29">
        <f>IFERROR(VALUE(G29),0)</f>
        <v>4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14848</v>
      </c>
      <c r="D30" s="4" t="s">
        <v>46</v>
      </c>
      <c r="E30" s="6">
        <v>80</v>
      </c>
      <c r="F30" s="6">
        <v>1</v>
      </c>
      <c r="G30" s="6" t="s">
        <v>33</v>
      </c>
      <c r="H30" s="6" t="s">
        <v>33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14368</v>
      </c>
      <c r="D31" s="4" t="s">
        <v>47</v>
      </c>
      <c r="E31" s="6">
        <v>80</v>
      </c>
      <c r="F31" s="6">
        <v>6</v>
      </c>
      <c r="G31" s="6" t="s">
        <v>33</v>
      </c>
      <c r="H31" s="6" t="s">
        <v>33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13363</v>
      </c>
      <c r="D32" s="4" t="s">
        <v>48</v>
      </c>
      <c r="E32" s="6">
        <v>80</v>
      </c>
      <c r="F32" s="6">
        <v>6</v>
      </c>
      <c r="G32" s="6">
        <v>4</v>
      </c>
      <c r="H32" s="6">
        <v>6</v>
      </c>
      <c r="I32" s="6"/>
      <c r="J32" s="6"/>
      <c r="K32" s="6"/>
      <c r="L32" s="6"/>
      <c r="M32" s="7">
        <f>CEILING( AVERAGE( R32,V32),1)</f>
        <v>3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80</v>
      </c>
      <c r="R32">
        <f>IFERROR(VALUE(F32),0)</f>
        <v>6</v>
      </c>
      <c r="S32">
        <f>IFERROR(VALUE(G32),0)</f>
        <v>4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14875</v>
      </c>
      <c r="D33" s="4" t="s">
        <v>49</v>
      </c>
      <c r="E33" s="6">
        <v>80</v>
      </c>
      <c r="F33" s="6">
        <v>8</v>
      </c>
      <c r="G33" s="6">
        <v>8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80</v>
      </c>
      <c r="R33">
        <f>IFERROR(VALUE(F33),0)</f>
        <v>8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14896</v>
      </c>
      <c r="D34" s="4" t="s">
        <v>50</v>
      </c>
      <c r="E34" s="6">
        <v>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14881</v>
      </c>
      <c r="D35" s="4" t="s">
        <v>51</v>
      </c>
      <c r="E35" s="6">
        <v>80</v>
      </c>
      <c r="F35" s="6">
        <v>1</v>
      </c>
      <c r="G35" s="6" t="s">
        <v>33</v>
      </c>
      <c r="H35" s="6" t="s">
        <v>33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14394</v>
      </c>
      <c r="D36" s="4" t="s">
        <v>52</v>
      </c>
      <c r="E36" s="6">
        <v>80</v>
      </c>
      <c r="F36" s="6">
        <v>1</v>
      </c>
      <c r="G36" s="6" t="s">
        <v>33</v>
      </c>
      <c r="H36" s="6" t="s">
        <v>33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14890</v>
      </c>
      <c r="D37" s="4" t="s">
        <v>53</v>
      </c>
      <c r="E37" s="6">
        <v>80</v>
      </c>
      <c r="F37" s="6">
        <v>1</v>
      </c>
      <c r="G37" s="6" t="s">
        <v>33</v>
      </c>
      <c r="H37" s="6" t="s">
        <v>33</v>
      </c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14779</v>
      </c>
      <c r="D38" s="4" t="s">
        <v>54</v>
      </c>
      <c r="E38" s="6">
        <v>80</v>
      </c>
      <c r="F38" s="6">
        <v>7</v>
      </c>
      <c r="G38" s="6">
        <v>2</v>
      </c>
      <c r="H38" s="6">
        <v>7</v>
      </c>
      <c r="I38" s="6"/>
      <c r="J38" s="6"/>
      <c r="K38" s="6"/>
      <c r="L38" s="6"/>
      <c r="M38" s="7">
        <f>CEILING( AVERAGE( R38,V38),1)</f>
        <v>4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80</v>
      </c>
      <c r="R38">
        <f>IFERROR(VALUE(F38),0)</f>
        <v>7</v>
      </c>
      <c r="S38">
        <f>IFERROR(VALUE(G38),0)</f>
        <v>2</v>
      </c>
      <c r="T38">
        <f>IFERROR(VALUE(H38),0)</f>
        <v>7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13830</v>
      </c>
      <c r="D39" s="4" t="s">
        <v>55</v>
      </c>
      <c r="E39" s="6">
        <v>80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14215</v>
      </c>
      <c r="D40" s="4" t="s">
        <v>56</v>
      </c>
      <c r="E40" s="6">
        <v>80</v>
      </c>
      <c r="F40" s="6">
        <v>8</v>
      </c>
      <c r="G40" s="6">
        <v>1</v>
      </c>
      <c r="H40" s="6" t="s">
        <v>33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14894</v>
      </c>
      <c r="D41" s="4" t="s">
        <v>57</v>
      </c>
      <c r="E41" s="6">
        <v>80</v>
      </c>
      <c r="F41" s="6">
        <v>8</v>
      </c>
      <c r="G41" s="6">
        <v>6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80</v>
      </c>
      <c r="R41">
        <f>IFERROR(VALUE(F41),0)</f>
        <v>8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14844</v>
      </c>
      <c r="D42" s="4" t="s">
        <v>58</v>
      </c>
      <c r="E42" s="6">
        <v>80</v>
      </c>
      <c r="F42" s="6">
        <v>9</v>
      </c>
      <c r="G42" s="6">
        <v>8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24</v>
      </c>
      <c r="Q42">
        <f>IFERROR(VALUE(E42),0)</f>
        <v>80</v>
      </c>
      <c r="R42">
        <f>IFERROR(VALUE(F42),0)</f>
        <v>9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12400</v>
      </c>
      <c r="D43" s="4" t="s">
        <v>59</v>
      </c>
      <c r="E43" s="6">
        <v>10</v>
      </c>
      <c r="F43" s="6"/>
      <c r="G43" s="6"/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14393</v>
      </c>
      <c r="D44" s="4" t="s">
        <v>60</v>
      </c>
      <c r="E44" s="6">
        <v>70</v>
      </c>
      <c r="F44" s="6">
        <v>6</v>
      </c>
      <c r="G44" s="6">
        <v>1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14879</v>
      </c>
      <c r="D45" s="4" t="s">
        <v>61</v>
      </c>
      <c r="E45" s="6">
        <v>80</v>
      </c>
      <c r="F45" s="6">
        <v>8</v>
      </c>
      <c r="G45" s="6">
        <v>8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24</v>
      </c>
      <c r="Q45">
        <f>IFERROR(VALUE(E45),0)</f>
        <v>80</v>
      </c>
      <c r="R45">
        <f>IFERROR(VALUE(F45),0)</f>
        <v>8</v>
      </c>
      <c r="S45">
        <f>IFERROR(VALUE(G45),0)</f>
        <v>8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14431</v>
      </c>
      <c r="D46" s="4" t="s">
        <v>62</v>
      </c>
      <c r="E46" s="6">
        <v>80</v>
      </c>
      <c r="F46" s="6">
        <v>6</v>
      </c>
      <c r="G46" s="6">
        <v>7</v>
      </c>
      <c r="H46" s="6"/>
      <c r="I46" s="6"/>
      <c r="J46" s="6"/>
      <c r="K46" s="6"/>
      <c r="L46" s="6"/>
      <c r="M46" s="7">
        <f>CEILING( AVERAGE( R46,V46),1)</f>
        <v>3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24</v>
      </c>
      <c r="Q46">
        <f>IFERROR(VALUE(E46),0)</f>
        <v>80</v>
      </c>
      <c r="R46">
        <f>IFERROR(VALUE(F46),0)</f>
        <v>6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3</v>
      </c>
    </row>
    <row r="47" spans="1:25" x14ac:dyDescent="0.25">
      <c r="A47" s="4"/>
      <c r="B47" s="4">
        <v>39</v>
      </c>
      <c r="C47" s="4">
        <v>14852</v>
      </c>
      <c r="D47" s="4" t="s">
        <v>63</v>
      </c>
      <c r="E47" s="6">
        <v>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14370</v>
      </c>
      <c r="D48" s="4" t="s">
        <v>64</v>
      </c>
      <c r="E48" s="6">
        <v>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14209</v>
      </c>
      <c r="D49" s="4" t="s">
        <v>65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14204</v>
      </c>
      <c r="D50" s="4" t="s">
        <v>66</v>
      </c>
      <c r="E50" s="6">
        <v>80</v>
      </c>
      <c r="F50" s="6">
        <v>1</v>
      </c>
      <c r="G50" s="6" t="s">
        <v>33</v>
      </c>
      <c r="H50" s="6" t="s">
        <v>33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14775</v>
      </c>
      <c r="D51" s="4" t="s">
        <v>67</v>
      </c>
      <c r="E51" s="6">
        <v>80</v>
      </c>
      <c r="F51" s="6">
        <v>8</v>
      </c>
      <c r="G51" s="6">
        <v>8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22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24</v>
      </c>
      <c r="Q51">
        <f>IFERROR(VALUE(E51),0)</f>
        <v>80</v>
      </c>
      <c r="R51">
        <f>IFERROR(VALUE(F51),0)</f>
        <v>8</v>
      </c>
      <c r="S51">
        <f>IFERROR(VALUE(G51),0)</f>
        <v>8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14851</v>
      </c>
      <c r="D52" s="4" t="s">
        <v>68</v>
      </c>
      <c r="E52" s="6">
        <v>20</v>
      </c>
      <c r="F52" s="6">
        <v>0</v>
      </c>
      <c r="G52" s="6"/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14378</v>
      </c>
      <c r="D53" s="4" t="s">
        <v>69</v>
      </c>
      <c r="E53" s="6">
        <v>0</v>
      </c>
      <c r="F53" s="6"/>
      <c r="G53" s="6"/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14203</v>
      </c>
      <c r="D54" s="4" t="s">
        <v>70</v>
      </c>
      <c r="E54" s="6">
        <v>80</v>
      </c>
      <c r="F54" s="6">
        <v>6</v>
      </c>
      <c r="G54" s="6">
        <v>8</v>
      </c>
      <c r="H54" s="6"/>
      <c r="I54" s="6"/>
      <c r="J54" s="6"/>
      <c r="K54" s="6"/>
      <c r="L54" s="6"/>
      <c r="M54" s="7">
        <f>CEILING( AVERAGE( R54,V54),1)</f>
        <v>3</v>
      </c>
      <c r="N54" s="7" t="s">
        <v>22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24</v>
      </c>
      <c r="Q54">
        <f>IFERROR(VALUE(E54),0)</f>
        <v>80</v>
      </c>
      <c r="R54">
        <f>IFERROR(VALUE(F54),0)</f>
        <v>6</v>
      </c>
      <c r="S54">
        <f>IFERROR(VALUE(G54),0)</f>
        <v>8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5" spans="1:25" x14ac:dyDescent="0.25">
      <c r="A55" s="4"/>
      <c r="B55" s="4">
        <v>47</v>
      </c>
      <c r="C55" s="4">
        <v>14367</v>
      </c>
      <c r="D55" s="4" t="s">
        <v>71</v>
      </c>
      <c r="E55" s="6">
        <v>80</v>
      </c>
      <c r="F55" s="6">
        <v>10</v>
      </c>
      <c r="G55" s="6">
        <v>10</v>
      </c>
      <c r="H55" s="6"/>
      <c r="I55" s="6"/>
      <c r="J55" s="6"/>
      <c r="K55" s="6"/>
      <c r="L55" s="6"/>
      <c r="M55" s="7">
        <f>CEILING( AVERAGE( R55,V55),1)</f>
        <v>5</v>
      </c>
      <c r="N55" s="7" t="s">
        <v>22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24</v>
      </c>
      <c r="Q55">
        <f>IFERROR(VALUE(E55),0)</f>
        <v>80</v>
      </c>
      <c r="R55">
        <f>IFERROR(VALUE(F55),0)</f>
        <v>10</v>
      </c>
      <c r="S55">
        <f>IFERROR(VALUE(G55),0)</f>
        <v>10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14371</v>
      </c>
      <c r="D56" s="4" t="s">
        <v>72</v>
      </c>
      <c r="E56" s="6">
        <v>0</v>
      </c>
      <c r="F56" s="6"/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12868</v>
      </c>
      <c r="D57" s="4" t="s">
        <v>73</v>
      </c>
      <c r="E57" s="6">
        <v>10</v>
      </c>
      <c r="F57" s="6"/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14849</v>
      </c>
      <c r="D58" s="4" t="s">
        <v>74</v>
      </c>
      <c r="E58" s="6">
        <v>80</v>
      </c>
      <c r="F58" s="6">
        <v>9</v>
      </c>
      <c r="G58" s="6">
        <v>9</v>
      </c>
      <c r="H58" s="6"/>
      <c r="I58" s="6"/>
      <c r="J58" s="6"/>
      <c r="K58" s="6"/>
      <c r="L58" s="6"/>
      <c r="M58" s="7">
        <f>CEILING( AVERAGE( R58,V58),1)</f>
        <v>5</v>
      </c>
      <c r="N58" s="7" t="s">
        <v>22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24</v>
      </c>
      <c r="Q58">
        <f>IFERROR(VALUE(E58),0)</f>
        <v>80</v>
      </c>
      <c r="R58">
        <f>IFERROR(VALUE(F58),0)</f>
        <v>9</v>
      </c>
      <c r="S58">
        <f>IFERROR(VALUE(G58),0)</f>
        <v>9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5</v>
      </c>
    </row>
    <row r="59" spans="1:25" x14ac:dyDescent="0.25">
      <c r="A59" s="4"/>
      <c r="B59" s="4">
        <v>51</v>
      </c>
      <c r="C59" s="4">
        <v>14854</v>
      </c>
      <c r="D59" s="4" t="s">
        <v>75</v>
      </c>
      <c r="E59" s="6">
        <v>80</v>
      </c>
      <c r="F59" s="6">
        <v>6</v>
      </c>
      <c r="G59" s="6" t="s">
        <v>33</v>
      </c>
      <c r="H59" s="6" t="s">
        <v>33</v>
      </c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14892</v>
      </c>
      <c r="D60" s="4" t="s">
        <v>76</v>
      </c>
      <c r="E60" s="6">
        <v>80</v>
      </c>
      <c r="F60" s="6">
        <v>10</v>
      </c>
      <c r="G60" s="6">
        <v>10</v>
      </c>
      <c r="H60" s="6"/>
      <c r="I60" s="6"/>
      <c r="J60" s="6"/>
      <c r="K60" s="6"/>
      <c r="L60" s="6"/>
      <c r="M60" s="7">
        <f>CEILING( AVERAGE( R60,V60),1)</f>
        <v>5</v>
      </c>
      <c r="N60" s="7" t="s">
        <v>22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24</v>
      </c>
      <c r="Q60">
        <f>IFERROR(VALUE(E60),0)</f>
        <v>80</v>
      </c>
      <c r="R60">
        <f>IFERROR(VALUE(F60),0)</f>
        <v>10</v>
      </c>
      <c r="S60">
        <f>IFERROR(VALUE(G60),0)</f>
        <v>10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5</v>
      </c>
    </row>
    <row r="61" spans="1:25" x14ac:dyDescent="0.25">
      <c r="A61" s="4"/>
      <c r="B61" s="4">
        <v>53</v>
      </c>
      <c r="C61" s="4">
        <v>14369</v>
      </c>
      <c r="D61" s="4" t="s">
        <v>77</v>
      </c>
      <c r="E61" s="6">
        <v>80</v>
      </c>
      <c r="F61" s="6">
        <v>7</v>
      </c>
      <c r="G61" s="6">
        <v>7</v>
      </c>
      <c r="H61" s="6"/>
      <c r="I61" s="6"/>
      <c r="J61" s="6"/>
      <c r="K61" s="6"/>
      <c r="L61" s="6"/>
      <c r="M61" s="7">
        <f>CEILING( AVERAGE( R61,V61),1)</f>
        <v>4</v>
      </c>
      <c r="N61" s="7" t="s">
        <v>22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24</v>
      </c>
      <c r="Q61">
        <f>IFERROR(VALUE(E61),0)</f>
        <v>80</v>
      </c>
      <c r="R61">
        <f>IFERROR(VALUE(F61),0)</f>
        <v>7</v>
      </c>
      <c r="S61">
        <f>IFERROR(VALUE(G61),0)</f>
        <v>7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14877</v>
      </c>
      <c r="D62" s="4" t="s">
        <v>78</v>
      </c>
      <c r="E62" s="6">
        <v>80</v>
      </c>
      <c r="F62" s="6">
        <v>8</v>
      </c>
      <c r="G62" s="6">
        <v>4</v>
      </c>
      <c r="H62" s="6">
        <v>6</v>
      </c>
      <c r="I62" s="6"/>
      <c r="J62" s="6"/>
      <c r="K62" s="6"/>
      <c r="L62" s="6"/>
      <c r="M62" s="7">
        <f>CEILING( AVERAGE( R62,V62),1)</f>
        <v>4</v>
      </c>
      <c r="N62" s="7" t="s">
        <v>22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24</v>
      </c>
      <c r="Q62">
        <f>IFERROR(VALUE(E62),0)</f>
        <v>80</v>
      </c>
      <c r="R62">
        <f>IFERROR(VALUE(F62),0)</f>
        <v>8</v>
      </c>
      <c r="S62">
        <f>IFERROR(VALUE(G62),0)</f>
        <v>4</v>
      </c>
      <c r="T62">
        <f>IFERROR(VALUE(H62),0)</f>
        <v>6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4</v>
      </c>
    </row>
    <row r="63" spans="1:25" x14ac:dyDescent="0.25">
      <c r="A63" s="4"/>
      <c r="B63" s="4">
        <v>55</v>
      </c>
      <c r="C63" s="4">
        <v>14380</v>
      </c>
      <c r="D63" s="4" t="s">
        <v>79</v>
      </c>
      <c r="E63" s="6">
        <v>0</v>
      </c>
      <c r="F63" s="6"/>
      <c r="G63" s="6"/>
      <c r="H63" s="6"/>
      <c r="I63" s="6" t="s">
        <v>21</v>
      </c>
      <c r="J63" s="6" t="s">
        <v>21</v>
      </c>
      <c r="K63" s="6" t="s">
        <v>21</v>
      </c>
      <c r="L63" s="6" t="s">
        <v>21</v>
      </c>
      <c r="M63" s="7" t="s">
        <v>22</v>
      </c>
      <c r="N63" s="7" t="s">
        <v>22</v>
      </c>
      <c r="O63" s="7" t="s">
        <v>23</v>
      </c>
      <c r="P63" s="2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14842</v>
      </c>
      <c r="D64" s="4" t="s">
        <v>80</v>
      </c>
      <c r="E64" s="6">
        <v>80</v>
      </c>
      <c r="F64" s="6">
        <v>9</v>
      </c>
      <c r="G64" s="6">
        <v>7</v>
      </c>
      <c r="H64" s="6"/>
      <c r="I64" s="6"/>
      <c r="J64" s="6"/>
      <c r="K64" s="6"/>
      <c r="L64" s="6"/>
      <c r="M64" s="7">
        <f>CEILING( AVERAGE( R64,V64),1)</f>
        <v>5</v>
      </c>
      <c r="N64" s="7" t="s">
        <v>22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24</v>
      </c>
      <c r="Q64">
        <f>IFERROR(VALUE(E64),0)</f>
        <v>80</v>
      </c>
      <c r="R64">
        <f>IFERROR(VALUE(F64),0)</f>
        <v>9</v>
      </c>
      <c r="S64">
        <f>IFERROR(VALUE(G64),0)</f>
        <v>7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5</v>
      </c>
    </row>
    <row r="65" spans="1:25" x14ac:dyDescent="0.25">
      <c r="A65" s="4"/>
      <c r="B65" s="4">
        <v>57</v>
      </c>
      <c r="C65" s="4">
        <v>14859</v>
      </c>
      <c r="D65" s="4" t="s">
        <v>81</v>
      </c>
      <c r="E65" s="6">
        <v>10</v>
      </c>
      <c r="F65" s="6"/>
      <c r="G65" s="6"/>
      <c r="H65" s="6"/>
      <c r="I65" s="6" t="s">
        <v>21</v>
      </c>
      <c r="J65" s="6" t="s">
        <v>21</v>
      </c>
      <c r="K65" s="6" t="s">
        <v>21</v>
      </c>
      <c r="L65" s="6" t="s">
        <v>21</v>
      </c>
      <c r="M65" s="7" t="s">
        <v>22</v>
      </c>
      <c r="N65" s="7" t="s">
        <v>22</v>
      </c>
      <c r="O65" s="7" t="s">
        <v>23</v>
      </c>
      <c r="P65" s="2" t="s">
        <v>24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12403</v>
      </c>
      <c r="D66" s="4" t="s">
        <v>82</v>
      </c>
      <c r="E66" s="6">
        <v>10</v>
      </c>
      <c r="F66" s="6"/>
      <c r="G66" s="6"/>
      <c r="H66" s="6"/>
      <c r="I66" s="6" t="s">
        <v>21</v>
      </c>
      <c r="J66" s="6" t="s">
        <v>21</v>
      </c>
      <c r="K66" s="6" t="s">
        <v>21</v>
      </c>
      <c r="L66" s="6" t="s">
        <v>21</v>
      </c>
      <c r="M66" s="7" t="s">
        <v>22</v>
      </c>
      <c r="N66" s="7" t="s">
        <v>22</v>
      </c>
      <c r="O66" s="7" t="s">
        <v>23</v>
      </c>
      <c r="P66" s="2" t="s">
        <v>24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14381</v>
      </c>
      <c r="D67" s="4" t="s">
        <v>83</v>
      </c>
      <c r="E67" s="6">
        <v>0</v>
      </c>
      <c r="F67" s="6"/>
      <c r="G67" s="6"/>
      <c r="H67" s="6"/>
      <c r="I67" s="6" t="s">
        <v>21</v>
      </c>
      <c r="J67" s="6" t="s">
        <v>21</v>
      </c>
      <c r="K67" s="6" t="s">
        <v>21</v>
      </c>
      <c r="L67" s="6" t="s">
        <v>21</v>
      </c>
      <c r="M67" s="7" t="s">
        <v>22</v>
      </c>
      <c r="N67" s="7" t="s">
        <v>22</v>
      </c>
      <c r="O67" s="7" t="s">
        <v>23</v>
      </c>
      <c r="P67" s="2" t="s">
        <v>24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5">
      <c r="A68" s="4"/>
      <c r="B68" s="4">
        <v>60</v>
      </c>
      <c r="C68" s="4">
        <v>14876</v>
      </c>
      <c r="D68" s="4" t="s">
        <v>84</v>
      </c>
      <c r="E68" s="6">
        <v>80</v>
      </c>
      <c r="F68" s="6">
        <v>6</v>
      </c>
      <c r="G68" s="6">
        <v>7</v>
      </c>
      <c r="H68" s="6"/>
      <c r="I68" s="6"/>
      <c r="J68" s="6"/>
      <c r="K68" s="6"/>
      <c r="L68" s="6"/>
      <c r="M68" s="7">
        <f>CEILING( AVERAGE( R68,V68),1)</f>
        <v>3</v>
      </c>
      <c r="N68" s="7" t="s">
        <v>22</v>
      </c>
      <c r="O68" s="7" t="str">
        <f>IF(ISBLANK(E68),"-",IF(AND(ISBLANK(P68),Q68&gt;=65,Y68&gt;=8,S68&gt;=8,U68&gt;=65,W68&gt;=8),"Promociona",IF(AND(Q68&gt;=65,U68&gt;=65,Y68&gt;=6,OR(S68&gt;=6,T68&gt;=6),OR(W68&gt;=6,X68&gt;=6)),"Regular",IF(AND(ISBLANK(I68),Q68&gt;=65,R68&gt;=1,OR(S68&gt;=6,T68&gt;=6)),"--","Libre"))))</f>
        <v>--</v>
      </c>
      <c r="P68" s="2" t="s">
        <v>24</v>
      </c>
      <c r="Q68">
        <f>IFERROR(VALUE(E68),0)</f>
        <v>80</v>
      </c>
      <c r="R68">
        <f>IFERROR(VALUE(F68),0)</f>
        <v>6</v>
      </c>
      <c r="S68">
        <f>IFERROR(VALUE(G68),0)</f>
        <v>7</v>
      </c>
      <c r="T68">
        <f>IFERROR(VALUE(H68),0)</f>
        <v>0</v>
      </c>
      <c r="U68">
        <f>IFERROR(VALUE(I68),0)</f>
        <v>0</v>
      </c>
      <c r="V68">
        <f>IFERROR(VALUE(J68),0)</f>
        <v>0</v>
      </c>
      <c r="W68">
        <f>IFERROR(VALUE(K68),0)</f>
        <v>0</v>
      </c>
      <c r="X68">
        <f>IFERROR(VALUE(L68),0)</f>
        <v>0</v>
      </c>
      <c r="Y68">
        <f>IFERROR(VALUE(M68),0)</f>
        <v>3</v>
      </c>
    </row>
    <row r="69" spans="1:25" x14ac:dyDescent="0.25">
      <c r="A69" s="4"/>
      <c r="B69" s="4">
        <v>61</v>
      </c>
      <c r="C69" s="4">
        <v>9941</v>
      </c>
      <c r="D69" s="4" t="s">
        <v>85</v>
      </c>
      <c r="E69" s="6">
        <v>80</v>
      </c>
      <c r="F69" s="6">
        <v>1</v>
      </c>
      <c r="G69" s="6" t="s">
        <v>33</v>
      </c>
      <c r="H69" s="6" t="s">
        <v>33</v>
      </c>
      <c r="I69" s="6" t="s">
        <v>21</v>
      </c>
      <c r="J69" s="6" t="s">
        <v>21</v>
      </c>
      <c r="K69" s="6" t="s">
        <v>21</v>
      </c>
      <c r="L69" s="6" t="s">
        <v>21</v>
      </c>
      <c r="M69" s="7" t="s">
        <v>22</v>
      </c>
      <c r="N69" s="7" t="s">
        <v>22</v>
      </c>
      <c r="O69" s="7" t="s">
        <v>23</v>
      </c>
      <c r="P69" s="2" t="s">
        <v>24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</row>
    <row r="70" spans="1:25" x14ac:dyDescent="0.25">
      <c r="A70" s="4"/>
      <c r="B70" s="4">
        <v>62</v>
      </c>
      <c r="C70" s="4">
        <v>14878</v>
      </c>
      <c r="D70" s="4" t="s">
        <v>86</v>
      </c>
      <c r="E70" s="6">
        <v>80</v>
      </c>
      <c r="F70" s="6">
        <v>6</v>
      </c>
      <c r="G70" s="6" t="s">
        <v>33</v>
      </c>
      <c r="H70" s="6" t="s">
        <v>33</v>
      </c>
      <c r="I70" s="6" t="s">
        <v>21</v>
      </c>
      <c r="J70" s="6" t="s">
        <v>21</v>
      </c>
      <c r="K70" s="6" t="s">
        <v>21</v>
      </c>
      <c r="L70" s="6" t="s">
        <v>21</v>
      </c>
      <c r="M70" s="7" t="s">
        <v>22</v>
      </c>
      <c r="N70" s="7" t="s">
        <v>22</v>
      </c>
      <c r="O70" s="7" t="s">
        <v>23</v>
      </c>
      <c r="P70" s="2" t="s">
        <v>24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</row>
    <row r="71" spans="1:25" x14ac:dyDescent="0.25">
      <c r="A71" s="4"/>
      <c r="B71" s="4">
        <v>63</v>
      </c>
      <c r="C71" s="4">
        <v>14207</v>
      </c>
      <c r="D71" s="4" t="s">
        <v>87</v>
      </c>
      <c r="E71" s="6">
        <v>80</v>
      </c>
      <c r="F71" s="6">
        <v>7</v>
      </c>
      <c r="G71" s="6">
        <v>8</v>
      </c>
      <c r="H71" s="6"/>
      <c r="I71" s="6"/>
      <c r="J71" s="6"/>
      <c r="K71" s="6"/>
      <c r="L71" s="6"/>
      <c r="M71" s="7">
        <f>CEILING( AVERAGE( R71,V71),1)</f>
        <v>4</v>
      </c>
      <c r="N71" s="7" t="s">
        <v>22</v>
      </c>
      <c r="O71" s="7" t="str">
        <f>IF(ISBLANK(E71),"-",IF(AND(ISBLANK(P71),Q71&gt;=65,Y71&gt;=8,S71&gt;=8,U71&gt;=65,W71&gt;=8),"Promociona",IF(AND(Q71&gt;=65,U71&gt;=65,Y71&gt;=6,OR(S71&gt;=6,T71&gt;=6),OR(W71&gt;=6,X71&gt;=6)),"Regular",IF(AND(ISBLANK(I71),Q71&gt;=65,R71&gt;=1,OR(S71&gt;=6,T71&gt;=6)),"--","Libre"))))</f>
        <v>--</v>
      </c>
      <c r="P71" s="2" t="s">
        <v>24</v>
      </c>
      <c r="Q71">
        <f>IFERROR(VALUE(E71),0)</f>
        <v>80</v>
      </c>
      <c r="R71">
        <f>IFERROR(VALUE(F71),0)</f>
        <v>7</v>
      </c>
      <c r="S71">
        <f>IFERROR(VALUE(G71),0)</f>
        <v>8</v>
      </c>
      <c r="T71">
        <f>IFERROR(VALUE(H71),0)</f>
        <v>0</v>
      </c>
      <c r="U71">
        <f>IFERROR(VALUE(I71),0)</f>
        <v>0</v>
      </c>
      <c r="V71">
        <f>IFERROR(VALUE(J71),0)</f>
        <v>0</v>
      </c>
      <c r="W71">
        <f>IFERROR(VALUE(K71),0)</f>
        <v>0</v>
      </c>
      <c r="X71">
        <f>IFERROR(VALUE(L71),0)</f>
        <v>0</v>
      </c>
      <c r="Y71">
        <f>IFERROR(VALUE(M71),0)</f>
        <v>4</v>
      </c>
    </row>
    <row r="72" spans="1:25" x14ac:dyDescent="0.25">
      <c r="A72" s="4"/>
      <c r="B72" s="4">
        <v>64</v>
      </c>
      <c r="C72" s="4">
        <v>9141</v>
      </c>
      <c r="D72" s="4" t="s">
        <v>88</v>
      </c>
      <c r="E72" s="6">
        <v>80</v>
      </c>
      <c r="F72" s="6">
        <v>8</v>
      </c>
      <c r="G72" s="6">
        <v>7</v>
      </c>
      <c r="H72" s="6"/>
      <c r="I72" s="6"/>
      <c r="J72" s="6"/>
      <c r="K72" s="6"/>
      <c r="L72" s="6"/>
      <c r="M72" s="7">
        <f>CEILING( AVERAGE( R72,V72),1)</f>
        <v>4</v>
      </c>
      <c r="N72" s="7" t="s">
        <v>22</v>
      </c>
      <c r="O72" s="7" t="str">
        <f>IF(ISBLANK(E72),"-",IF(AND(ISBLANK(P72),Q72&gt;=65,Y72&gt;=8,S72&gt;=8,U72&gt;=65,W72&gt;=8),"Promociona",IF(AND(Q72&gt;=65,U72&gt;=65,Y72&gt;=6,OR(S72&gt;=6,T72&gt;=6),OR(W72&gt;=6,X72&gt;=6)),"Regular",IF(AND(ISBLANK(I72),Q72&gt;=65,R72&gt;=1,OR(S72&gt;=6,T72&gt;=6)),"--","Libre"))))</f>
        <v>--</v>
      </c>
      <c r="P72" s="2" t="s">
        <v>24</v>
      </c>
      <c r="Q72">
        <f>IFERROR(VALUE(E72),0)</f>
        <v>80</v>
      </c>
      <c r="R72">
        <f>IFERROR(VALUE(F72),0)</f>
        <v>8</v>
      </c>
      <c r="S72">
        <f>IFERROR(VALUE(G72),0)</f>
        <v>7</v>
      </c>
      <c r="T72">
        <f>IFERROR(VALUE(H72),0)</f>
        <v>0</v>
      </c>
      <c r="U72">
        <f>IFERROR(VALUE(I72),0)</f>
        <v>0</v>
      </c>
      <c r="V72">
        <f>IFERROR(VALUE(J72),0)</f>
        <v>0</v>
      </c>
      <c r="W72">
        <f>IFERROR(VALUE(K72),0)</f>
        <v>0</v>
      </c>
      <c r="X72">
        <f>IFERROR(VALUE(L72),0)</f>
        <v>0</v>
      </c>
      <c r="Y72">
        <f>IFERROR(VALUE(M72),0)</f>
        <v>4</v>
      </c>
    </row>
    <row r="73" spans="1:25" x14ac:dyDescent="0.25">
      <c r="A73" s="4"/>
      <c r="B73" s="4">
        <v>65</v>
      </c>
      <c r="C73" s="4">
        <v>14052</v>
      </c>
      <c r="D73" s="4" t="s">
        <v>89</v>
      </c>
      <c r="E73" s="6">
        <v>80</v>
      </c>
      <c r="F73" s="6">
        <v>8</v>
      </c>
      <c r="G73" s="6" t="s">
        <v>33</v>
      </c>
      <c r="H73" s="6" t="s">
        <v>33</v>
      </c>
      <c r="I73" s="6" t="s">
        <v>21</v>
      </c>
      <c r="J73" s="6" t="s">
        <v>21</v>
      </c>
      <c r="K73" s="6" t="s">
        <v>21</v>
      </c>
      <c r="L73" s="6" t="s">
        <v>21</v>
      </c>
      <c r="M73" s="7" t="s">
        <v>22</v>
      </c>
      <c r="N73" s="7" t="s">
        <v>22</v>
      </c>
      <c r="O73" s="7" t="s">
        <v>23</v>
      </c>
      <c r="P73" s="2" t="s">
        <v>24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</row>
    <row r="74" spans="1:25" x14ac:dyDescent="0.25">
      <c r="A74" s="4"/>
      <c r="B74" s="4">
        <v>66</v>
      </c>
      <c r="C74" s="4">
        <v>13508</v>
      </c>
      <c r="D74" s="4" t="s">
        <v>90</v>
      </c>
      <c r="E74" s="6">
        <v>80</v>
      </c>
      <c r="F74" s="6">
        <v>8</v>
      </c>
      <c r="G74" s="6">
        <v>8</v>
      </c>
      <c r="H74" s="6"/>
      <c r="I74" s="6"/>
      <c r="J74" s="6"/>
      <c r="K74" s="6"/>
      <c r="L74" s="6"/>
      <c r="M74" s="7">
        <f>CEILING( AVERAGE( R74,V74),1)</f>
        <v>4</v>
      </c>
      <c r="N74" s="7" t="s">
        <v>22</v>
      </c>
      <c r="O74" s="7" t="str">
        <f>IF(ISBLANK(E74),"-",IF(AND(ISBLANK(P74),Q74&gt;=65,Y74&gt;=8,S74&gt;=8,U74&gt;=65,W74&gt;=8),"Promociona",IF(AND(Q74&gt;=65,U74&gt;=65,Y74&gt;=6,OR(S74&gt;=6,T74&gt;=6),OR(W74&gt;=6,X74&gt;=6)),"Regular",IF(AND(ISBLANK(I74),Q74&gt;=65,R74&gt;=1,OR(S74&gt;=6,T74&gt;=6)),"--","Libre"))))</f>
        <v>--</v>
      </c>
      <c r="P74" s="2" t="s">
        <v>24</v>
      </c>
      <c r="Q74">
        <f>IFERROR(VALUE(E74),0)</f>
        <v>80</v>
      </c>
      <c r="R74">
        <f>IFERROR(VALUE(F74),0)</f>
        <v>8</v>
      </c>
      <c r="S74">
        <f>IFERROR(VALUE(G74),0)</f>
        <v>8</v>
      </c>
      <c r="T74">
        <f>IFERROR(VALUE(H74),0)</f>
        <v>0</v>
      </c>
      <c r="U74">
        <f>IFERROR(VALUE(I74),0)</f>
        <v>0</v>
      </c>
      <c r="V74">
        <f>IFERROR(VALUE(J74),0)</f>
        <v>0</v>
      </c>
      <c r="W74">
        <f>IFERROR(VALUE(K74),0)</f>
        <v>0</v>
      </c>
      <c r="X74">
        <f>IFERROR(VALUE(L74),0)</f>
        <v>0</v>
      </c>
      <c r="Y74">
        <f>IFERROR(VALUE(M74),0)</f>
        <v>4</v>
      </c>
    </row>
    <row r="75" spans="1:25" x14ac:dyDescent="0.25">
      <c r="A75" s="4"/>
      <c r="B75" s="4">
        <v>67</v>
      </c>
      <c r="C75" s="4">
        <v>13812</v>
      </c>
      <c r="D75" s="4" t="s">
        <v>91</v>
      </c>
      <c r="E75" s="6">
        <v>80</v>
      </c>
      <c r="F75" s="6">
        <v>6</v>
      </c>
      <c r="G75" s="6">
        <v>6</v>
      </c>
      <c r="H75" s="6"/>
      <c r="I75" s="6"/>
      <c r="J75" s="6"/>
      <c r="K75" s="6"/>
      <c r="L75" s="6"/>
      <c r="M75" s="7">
        <f>CEILING( AVERAGE( R75,V75),1)</f>
        <v>3</v>
      </c>
      <c r="N75" s="7" t="s">
        <v>22</v>
      </c>
      <c r="O75" s="7" t="str">
        <f>IF(ISBLANK(E75),"-",IF(AND(ISBLANK(P75),Q75&gt;=65,Y75&gt;=8,S75&gt;=8,U75&gt;=65,W75&gt;=8),"Promociona",IF(AND(Q75&gt;=65,U75&gt;=65,Y75&gt;=6,OR(S75&gt;=6,T75&gt;=6),OR(W75&gt;=6,X75&gt;=6)),"Regular",IF(AND(ISBLANK(I75),Q75&gt;=65,R75&gt;=1,OR(S75&gt;=6,T75&gt;=6)),"--","Libre"))))</f>
        <v>--</v>
      </c>
      <c r="P75" s="2" t="s">
        <v>24</v>
      </c>
      <c r="Q75">
        <f>IFERROR(VALUE(E75),0)</f>
        <v>80</v>
      </c>
      <c r="R75">
        <f>IFERROR(VALUE(F75),0)</f>
        <v>6</v>
      </c>
      <c r="S75">
        <f>IFERROR(VALUE(G75),0)</f>
        <v>6</v>
      </c>
      <c r="T75">
        <f>IFERROR(VALUE(H75),0)</f>
        <v>0</v>
      </c>
      <c r="U75">
        <f>IFERROR(VALUE(I75),0)</f>
        <v>0</v>
      </c>
      <c r="V75">
        <f>IFERROR(VALUE(J75),0)</f>
        <v>0</v>
      </c>
      <c r="W75">
        <f>IFERROR(VALUE(K75),0)</f>
        <v>0</v>
      </c>
      <c r="X75">
        <f>IFERROR(VALUE(L75),0)</f>
        <v>0</v>
      </c>
      <c r="Y75">
        <f>IFERROR(VALUE(M75),0)</f>
        <v>3</v>
      </c>
    </row>
    <row r="76" spans="1:25" x14ac:dyDescent="0.25">
      <c r="A76" s="4"/>
      <c r="B76" s="4">
        <v>68</v>
      </c>
      <c r="C76" s="4">
        <v>14206</v>
      </c>
      <c r="D76" s="4" t="s">
        <v>92</v>
      </c>
      <c r="E76" s="6">
        <v>80</v>
      </c>
      <c r="F76" s="6">
        <v>6</v>
      </c>
      <c r="G76" s="6" t="s">
        <v>33</v>
      </c>
      <c r="H76" s="6" t="s">
        <v>33</v>
      </c>
      <c r="I76" s="6" t="s">
        <v>21</v>
      </c>
      <c r="J76" s="6" t="s">
        <v>21</v>
      </c>
      <c r="K76" s="6" t="s">
        <v>21</v>
      </c>
      <c r="L76" s="6" t="s">
        <v>21</v>
      </c>
      <c r="M76" s="7" t="s">
        <v>22</v>
      </c>
      <c r="N76" s="7" t="s">
        <v>22</v>
      </c>
      <c r="O76" s="7" t="s">
        <v>23</v>
      </c>
      <c r="P76" s="2" t="s">
        <v>24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</row>
    <row r="77" spans="1:25" x14ac:dyDescent="0.25">
      <c r="A77" s="4"/>
      <c r="B77" s="4">
        <v>69</v>
      </c>
      <c r="C77" s="4">
        <v>14379</v>
      </c>
      <c r="D77" s="4" t="s">
        <v>93</v>
      </c>
      <c r="E77" s="6">
        <v>0</v>
      </c>
      <c r="F77" s="6"/>
      <c r="G77" s="6"/>
      <c r="H77" s="6"/>
      <c r="I77" s="6" t="s">
        <v>21</v>
      </c>
      <c r="J77" s="6" t="s">
        <v>21</v>
      </c>
      <c r="K77" s="6" t="s">
        <v>21</v>
      </c>
      <c r="L77" s="6" t="s">
        <v>21</v>
      </c>
      <c r="M77" s="7" t="s">
        <v>22</v>
      </c>
      <c r="N77" s="7" t="s">
        <v>22</v>
      </c>
      <c r="O77" s="7" t="s">
        <v>23</v>
      </c>
      <c r="P77" s="2" t="s">
        <v>24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 x14ac:dyDescent="0.25">
      <c r="A78" s="4"/>
      <c r="B78" s="4">
        <v>70</v>
      </c>
      <c r="C78" s="4">
        <v>14392</v>
      </c>
      <c r="D78" s="4" t="s">
        <v>94</v>
      </c>
      <c r="E78" s="6">
        <v>0</v>
      </c>
      <c r="F78" s="6"/>
      <c r="G78" s="6"/>
      <c r="H78" s="6"/>
      <c r="I78" s="6" t="s">
        <v>21</v>
      </c>
      <c r="J78" s="6" t="s">
        <v>21</v>
      </c>
      <c r="K78" s="6" t="s">
        <v>21</v>
      </c>
      <c r="L78" s="6" t="s">
        <v>21</v>
      </c>
      <c r="M78" s="7" t="s">
        <v>22</v>
      </c>
      <c r="N78" s="7" t="s">
        <v>22</v>
      </c>
      <c r="O78" s="7" t="s">
        <v>23</v>
      </c>
      <c r="P78" s="2" t="s">
        <v>24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</row>
    <row r="79" spans="1:25" x14ac:dyDescent="0.25">
      <c r="A79" s="4"/>
      <c r="B79" s="4">
        <v>71</v>
      </c>
      <c r="C79" s="4">
        <v>14366</v>
      </c>
      <c r="D79" s="4" t="s">
        <v>95</v>
      </c>
      <c r="E79" s="6">
        <v>80</v>
      </c>
      <c r="F79" s="6">
        <v>1</v>
      </c>
      <c r="G79" s="6" t="s">
        <v>33</v>
      </c>
      <c r="H79" s="6" t="s">
        <v>33</v>
      </c>
      <c r="I79" s="6" t="s">
        <v>21</v>
      </c>
      <c r="J79" s="6" t="s">
        <v>21</v>
      </c>
      <c r="K79" s="6" t="s">
        <v>21</v>
      </c>
      <c r="L79" s="6" t="s">
        <v>21</v>
      </c>
      <c r="M79" s="7" t="s">
        <v>22</v>
      </c>
      <c r="N79" s="7" t="s">
        <v>22</v>
      </c>
      <c r="O79" s="7" t="s">
        <v>23</v>
      </c>
      <c r="P79" s="2" t="s">
        <v>24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</row>
    <row r="80" spans="1:25" x14ac:dyDescent="0.25">
      <c r="A80" s="4"/>
      <c r="B80" s="4">
        <v>72</v>
      </c>
      <c r="C80" s="4">
        <v>14377</v>
      </c>
      <c r="D80" s="4" t="s">
        <v>96</v>
      </c>
      <c r="E80" s="6">
        <v>80</v>
      </c>
      <c r="F80" s="6">
        <v>8</v>
      </c>
      <c r="G80" s="6">
        <v>9</v>
      </c>
      <c r="H80" s="6"/>
      <c r="I80" s="6"/>
      <c r="J80" s="6"/>
      <c r="K80" s="6"/>
      <c r="L80" s="6"/>
      <c r="M80" s="7">
        <f>CEILING( AVERAGE( R80,V80),1)</f>
        <v>4</v>
      </c>
      <c r="N80" s="7" t="s">
        <v>22</v>
      </c>
      <c r="O80" s="7" t="str">
        <f>IF(ISBLANK(E80),"-",IF(AND(ISBLANK(P80),Q80&gt;=65,Y80&gt;=8,S80&gt;=8,U80&gt;=65,W80&gt;=8),"Promociona",IF(AND(Q80&gt;=65,U80&gt;=65,Y80&gt;=6,OR(S80&gt;=6,T80&gt;=6),OR(W80&gt;=6,X80&gt;=6)),"Regular",IF(AND(ISBLANK(I80),Q80&gt;=65,R80&gt;=1,OR(S80&gt;=6,T80&gt;=6)),"--","Libre"))))</f>
        <v>--</v>
      </c>
      <c r="P80" s="2" t="s">
        <v>24</v>
      </c>
      <c r="Q80">
        <f>IFERROR(VALUE(E80),0)</f>
        <v>80</v>
      </c>
      <c r="R80">
        <f>IFERROR(VALUE(F80),0)</f>
        <v>8</v>
      </c>
      <c r="S80">
        <f>IFERROR(VALUE(G80),0)</f>
        <v>9</v>
      </c>
      <c r="T80">
        <f>IFERROR(VALUE(H80),0)</f>
        <v>0</v>
      </c>
      <c r="U80">
        <f>IFERROR(VALUE(I80),0)</f>
        <v>0</v>
      </c>
      <c r="V80">
        <f>IFERROR(VALUE(J80),0)</f>
        <v>0</v>
      </c>
      <c r="W80">
        <f>IFERROR(VALUE(K80),0)</f>
        <v>0</v>
      </c>
      <c r="X80">
        <f>IFERROR(VALUE(L80),0)</f>
        <v>0</v>
      </c>
      <c r="Y80">
        <f>IFERROR(VALUE(M80),0)</f>
        <v>4</v>
      </c>
    </row>
    <row r="81" spans="1:25" x14ac:dyDescent="0.25">
      <c r="A81" s="4"/>
      <c r="B81" s="4">
        <v>73</v>
      </c>
      <c r="C81" s="4">
        <v>14858</v>
      </c>
      <c r="D81" s="4" t="s">
        <v>97</v>
      </c>
      <c r="E81" s="6">
        <v>80</v>
      </c>
      <c r="F81" s="6">
        <v>1</v>
      </c>
      <c r="G81" s="6">
        <v>1</v>
      </c>
      <c r="H81" s="6">
        <v>1</v>
      </c>
      <c r="I81" s="6" t="s">
        <v>21</v>
      </c>
      <c r="J81" s="6" t="s">
        <v>21</v>
      </c>
      <c r="K81" s="6" t="s">
        <v>21</v>
      </c>
      <c r="L81" s="6" t="s">
        <v>21</v>
      </c>
      <c r="M81" s="7" t="s">
        <v>22</v>
      </c>
      <c r="N81" s="7" t="s">
        <v>22</v>
      </c>
      <c r="O81" s="7" t="s">
        <v>23</v>
      </c>
      <c r="P81" s="2" t="s">
        <v>24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</row>
    <row r="82" spans="1:25" x14ac:dyDescent="0.25">
      <c r="A82" s="4"/>
      <c r="B82" s="4">
        <v>74</v>
      </c>
      <c r="C82" s="4">
        <v>14750</v>
      </c>
      <c r="D82" s="4" t="s">
        <v>98</v>
      </c>
      <c r="E82" s="6">
        <v>0</v>
      </c>
      <c r="F82" s="6"/>
      <c r="G82" s="6"/>
      <c r="H82" s="6"/>
      <c r="I82" s="6" t="s">
        <v>21</v>
      </c>
      <c r="J82" s="6" t="s">
        <v>21</v>
      </c>
      <c r="K82" s="6" t="s">
        <v>21</v>
      </c>
      <c r="L82" s="6" t="s">
        <v>21</v>
      </c>
      <c r="M82" s="7" t="s">
        <v>22</v>
      </c>
      <c r="N82" s="7" t="s">
        <v>22</v>
      </c>
      <c r="O82" s="7" t="s">
        <v>23</v>
      </c>
      <c r="P82" s="2" t="s">
        <v>24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</row>
    <row r="83" spans="1:25" x14ac:dyDescent="0.25">
      <c r="A83" s="4"/>
      <c r="B83" s="4">
        <v>75</v>
      </c>
      <c r="C83" s="4">
        <v>14391</v>
      </c>
      <c r="D83" s="4" t="s">
        <v>99</v>
      </c>
      <c r="E83" s="6">
        <v>0</v>
      </c>
      <c r="F83" s="6"/>
      <c r="G83" s="6"/>
      <c r="H83" s="6"/>
      <c r="I83" s="6" t="s">
        <v>21</v>
      </c>
      <c r="J83" s="6" t="s">
        <v>21</v>
      </c>
      <c r="K83" s="6" t="s">
        <v>21</v>
      </c>
      <c r="L83" s="6" t="s">
        <v>21</v>
      </c>
      <c r="M83" s="7" t="s">
        <v>22</v>
      </c>
      <c r="N83" s="7" t="s">
        <v>22</v>
      </c>
      <c r="O83" s="7" t="s">
        <v>23</v>
      </c>
      <c r="P83" s="2" t="s">
        <v>24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</row>
    <row r="84" spans="1:25" x14ac:dyDescent="0.25">
      <c r="A84" s="4"/>
      <c r="B84" s="4">
        <v>76</v>
      </c>
      <c r="C84" s="4">
        <v>14882</v>
      </c>
      <c r="D84" s="4" t="s">
        <v>100</v>
      </c>
      <c r="E84" s="6">
        <v>80</v>
      </c>
      <c r="F84" s="6">
        <v>7</v>
      </c>
      <c r="G84" s="6">
        <v>9</v>
      </c>
      <c r="H84" s="6"/>
      <c r="I84" s="6"/>
      <c r="J84" s="6"/>
      <c r="K84" s="6"/>
      <c r="L84" s="6"/>
      <c r="M84" s="7">
        <f>CEILING( AVERAGE( R84,V84),1)</f>
        <v>4</v>
      </c>
      <c r="N84" s="7" t="s">
        <v>22</v>
      </c>
      <c r="O84" s="7" t="str">
        <f>IF(ISBLANK(E84),"-",IF(AND(ISBLANK(P84),Q84&gt;=65,Y84&gt;=8,S84&gt;=8,U84&gt;=65,W84&gt;=8),"Promociona",IF(AND(Q84&gt;=65,U84&gt;=65,Y84&gt;=6,OR(S84&gt;=6,T84&gt;=6),OR(W84&gt;=6,X84&gt;=6)),"Regular",IF(AND(ISBLANK(I84),Q84&gt;=65,R84&gt;=1,OR(S84&gt;=6,T84&gt;=6)),"--","Libre"))))</f>
        <v>--</v>
      </c>
      <c r="P84" s="2" t="s">
        <v>24</v>
      </c>
      <c r="Q84">
        <f>IFERROR(VALUE(E84),0)</f>
        <v>80</v>
      </c>
      <c r="R84">
        <f>IFERROR(VALUE(F84),0)</f>
        <v>7</v>
      </c>
      <c r="S84">
        <f>IFERROR(VALUE(G84),0)</f>
        <v>9</v>
      </c>
      <c r="T84">
        <f>IFERROR(VALUE(H84),0)</f>
        <v>0</v>
      </c>
      <c r="U84">
        <f>IFERROR(VALUE(I84),0)</f>
        <v>0</v>
      </c>
      <c r="V84">
        <f>IFERROR(VALUE(J84),0)</f>
        <v>0</v>
      </c>
      <c r="W84">
        <f>IFERROR(VALUE(K84),0)</f>
        <v>0</v>
      </c>
      <c r="X84">
        <f>IFERROR(VALUE(L84),0)</f>
        <v>0</v>
      </c>
      <c r="Y84">
        <f>IFERROR(VALUE(M84),0)</f>
        <v>4</v>
      </c>
    </row>
    <row r="86" spans="1:25" x14ac:dyDescent="0.25">
      <c r="A86" t="s">
        <v>101</v>
      </c>
    </row>
    <row r="87" spans="1:25" x14ac:dyDescent="0.25">
      <c r="A87" t="s">
        <v>102</v>
      </c>
    </row>
    <row r="88" spans="1:25" x14ac:dyDescent="0.25">
      <c r="A88" t="s">
        <v>103</v>
      </c>
    </row>
    <row r="89" spans="1:25" x14ac:dyDescent="0.25">
      <c r="A89" t="s">
        <v>104</v>
      </c>
    </row>
    <row r="91" spans="1:25" x14ac:dyDescent="0.25">
      <c r="D91" t="s">
        <v>105</v>
      </c>
    </row>
    <row r="92" spans="1:25" x14ac:dyDescent="0.25">
      <c r="D92" t="s">
        <v>106</v>
      </c>
      <c r="E92">
        <v>45</v>
      </c>
    </row>
    <row r="93" spans="1:25" x14ac:dyDescent="0.25">
      <c r="H93" t="s">
        <v>107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PT13_1B1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2024-10-31T22:27:39Z</dcterms:created>
  <dcterms:modified xsi:type="dcterms:W3CDTF">2024-10-31T22:27:39Z</dcterms:modified>
</cp:coreProperties>
</file>