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QU12_1r1" sheetId="1" r:id="rId1"/>
  </sheets>
  <calcPr calcId="145621"/>
</workbook>
</file>

<file path=xl/calcChain.xml><?xml version="1.0" encoding="utf-8"?>
<calcChain xmlns="http://schemas.openxmlformats.org/spreadsheetml/2006/main">
  <c r="Y58" i="1" l="1"/>
  <c r="Y55" i="1"/>
  <c r="Y53" i="1"/>
  <c r="Y51" i="1"/>
  <c r="Y49" i="1"/>
  <c r="Y46" i="1"/>
  <c r="Y38" i="1"/>
  <c r="Y35" i="1"/>
  <c r="Y34" i="1"/>
  <c r="Y31" i="1"/>
  <c r="Y30" i="1"/>
  <c r="Y29" i="1"/>
  <c r="Y28" i="1"/>
  <c r="Y27" i="1"/>
  <c r="Y23" i="1"/>
  <c r="Y22" i="1"/>
  <c r="Y20" i="1"/>
  <c r="Y12" i="1"/>
  <c r="Y9" i="1"/>
  <c r="O9" i="1" s="1"/>
  <c r="X58" i="1"/>
  <c r="X55" i="1"/>
  <c r="X53" i="1"/>
  <c r="X51" i="1"/>
  <c r="X49" i="1"/>
  <c r="X46" i="1"/>
  <c r="X38" i="1"/>
  <c r="X35" i="1"/>
  <c r="X34" i="1"/>
  <c r="X31" i="1"/>
  <c r="X30" i="1"/>
  <c r="X29" i="1"/>
  <c r="X28" i="1"/>
  <c r="X27" i="1"/>
  <c r="X23" i="1"/>
  <c r="X22" i="1"/>
  <c r="X20" i="1"/>
  <c r="X12" i="1"/>
  <c r="X9" i="1"/>
  <c r="W58" i="1"/>
  <c r="W55" i="1"/>
  <c r="W53" i="1"/>
  <c r="W51" i="1"/>
  <c r="W49" i="1"/>
  <c r="W46" i="1"/>
  <c r="W38" i="1"/>
  <c r="W35" i="1"/>
  <c r="W34" i="1"/>
  <c r="W31" i="1"/>
  <c r="W30" i="1"/>
  <c r="W29" i="1"/>
  <c r="W28" i="1"/>
  <c r="W27" i="1"/>
  <c r="W23" i="1"/>
  <c r="W22" i="1"/>
  <c r="W20" i="1"/>
  <c r="W12" i="1"/>
  <c r="W9" i="1"/>
  <c r="V58" i="1"/>
  <c r="V55" i="1"/>
  <c r="V53" i="1"/>
  <c r="V51" i="1"/>
  <c r="V49" i="1"/>
  <c r="V46" i="1"/>
  <c r="V38" i="1"/>
  <c r="V35" i="1"/>
  <c r="V34" i="1"/>
  <c r="V31" i="1"/>
  <c r="V30" i="1"/>
  <c r="V29" i="1"/>
  <c r="V28" i="1"/>
  <c r="V27" i="1"/>
  <c r="V23" i="1"/>
  <c r="V22" i="1"/>
  <c r="V20" i="1"/>
  <c r="V12" i="1"/>
  <c r="V9" i="1"/>
  <c r="U58" i="1"/>
  <c r="U55" i="1"/>
  <c r="U53" i="1"/>
  <c r="U51" i="1"/>
  <c r="U49" i="1"/>
  <c r="U46" i="1"/>
  <c r="U38" i="1"/>
  <c r="U35" i="1"/>
  <c r="U34" i="1"/>
  <c r="U31" i="1"/>
  <c r="U30" i="1"/>
  <c r="U29" i="1"/>
  <c r="U28" i="1"/>
  <c r="U27" i="1"/>
  <c r="U23" i="1"/>
  <c r="U22" i="1"/>
  <c r="U20" i="1"/>
  <c r="U12" i="1"/>
  <c r="U9" i="1"/>
  <c r="T58" i="1"/>
  <c r="T55" i="1"/>
  <c r="T53" i="1"/>
  <c r="T51" i="1"/>
  <c r="T49" i="1"/>
  <c r="T46" i="1"/>
  <c r="T38" i="1"/>
  <c r="T35" i="1"/>
  <c r="T34" i="1"/>
  <c r="T31" i="1"/>
  <c r="T30" i="1"/>
  <c r="T29" i="1"/>
  <c r="T28" i="1"/>
  <c r="T27" i="1"/>
  <c r="T23" i="1"/>
  <c r="T22" i="1"/>
  <c r="T20" i="1"/>
  <c r="T12" i="1"/>
  <c r="T9" i="1"/>
  <c r="S58" i="1"/>
  <c r="S55" i="1"/>
  <c r="S53" i="1"/>
  <c r="S51" i="1"/>
  <c r="S49" i="1"/>
  <c r="S46" i="1"/>
  <c r="S38" i="1"/>
  <c r="S35" i="1"/>
  <c r="S34" i="1"/>
  <c r="S31" i="1"/>
  <c r="S30" i="1"/>
  <c r="S29" i="1"/>
  <c r="S28" i="1"/>
  <c r="S27" i="1"/>
  <c r="S23" i="1"/>
  <c r="S22" i="1"/>
  <c r="S20" i="1"/>
  <c r="S12" i="1"/>
  <c r="O12" i="1" s="1"/>
  <c r="S9" i="1"/>
  <c r="R58" i="1"/>
  <c r="R55" i="1"/>
  <c r="R53" i="1"/>
  <c r="R51" i="1"/>
  <c r="R49" i="1"/>
  <c r="R46" i="1"/>
  <c r="R38" i="1"/>
  <c r="R35" i="1"/>
  <c r="R34" i="1"/>
  <c r="R31" i="1"/>
  <c r="R30" i="1"/>
  <c r="R29" i="1"/>
  <c r="R28" i="1"/>
  <c r="R27" i="1"/>
  <c r="R23" i="1"/>
  <c r="R22" i="1"/>
  <c r="R20" i="1"/>
  <c r="R12" i="1"/>
  <c r="R9" i="1"/>
  <c r="Q58" i="1"/>
  <c r="Q55" i="1"/>
  <c r="Q53" i="1"/>
  <c r="Q51" i="1"/>
  <c r="Q49" i="1"/>
  <c r="Q46" i="1"/>
  <c r="Q38" i="1"/>
  <c r="Q35" i="1"/>
  <c r="Q34" i="1"/>
  <c r="Q31" i="1"/>
  <c r="Q30" i="1"/>
  <c r="Q29" i="1"/>
  <c r="Q28" i="1"/>
  <c r="Q27" i="1"/>
  <c r="Q23" i="1"/>
  <c r="Q22" i="1"/>
  <c r="Q20" i="1"/>
  <c r="Q12" i="1"/>
  <c r="Q9" i="1"/>
  <c r="O58" i="1"/>
  <c r="O55" i="1"/>
  <c r="O53" i="1"/>
  <c r="O51" i="1"/>
  <c r="O49" i="1"/>
  <c r="O46" i="1"/>
  <c r="O38" i="1"/>
  <c r="O35" i="1"/>
  <c r="O34" i="1"/>
  <c r="O31" i="1"/>
  <c r="O30" i="1"/>
  <c r="O29" i="1"/>
  <c r="O28" i="1"/>
  <c r="O27" i="1"/>
  <c r="O23" i="1"/>
  <c r="O22" i="1"/>
  <c r="O20" i="1"/>
  <c r="M58" i="1"/>
  <c r="M55" i="1"/>
  <c r="M53" i="1"/>
  <c r="M51" i="1"/>
  <c r="M49" i="1"/>
  <c r="M46" i="1"/>
  <c r="M38" i="1"/>
  <c r="M35" i="1"/>
  <c r="M34" i="1"/>
  <c r="M31" i="1"/>
  <c r="M30" i="1"/>
  <c r="M29" i="1"/>
  <c r="M28" i="1"/>
  <c r="M27" i="1"/>
  <c r="M23" i="1"/>
  <c r="M22" i="1"/>
  <c r="M20" i="1"/>
  <c r="M12" i="1"/>
  <c r="M9" i="1"/>
</calcChain>
</file>

<file path=xl/sharedStrings.xml><?xml version="1.0" encoding="utf-8"?>
<sst xmlns="http://schemas.openxmlformats.org/spreadsheetml/2006/main" count="386" uniqueCount="85">
  <si>
    <t xml:space="preserve">       INFORME DE SITUACION ACADEMICA DE ALUMNOS</t>
  </si>
  <si>
    <t>Cursada N°: 8126</t>
  </si>
  <si>
    <t>Carrera:     TECNICO SUPERIOR EN INDUSTRIAS DE PROCESOS QUIMICO</t>
  </si>
  <si>
    <t>Ciclo: 1</t>
  </si>
  <si>
    <t xml:space="preserve">Espacio:     COMPUTACION                   </t>
  </si>
  <si>
    <t>(QU12)    1ro  1  Anual        2024</t>
  </si>
  <si>
    <t xml:space="preserve">Docente:      SUAREZ, Mariano Rodrigo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</si>
  <si>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</si>
  <si>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</si>
  <si>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</si>
  <si>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</si>
  <si>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</si>
  <si>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</si>
  <si>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</si>
  <si>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</si>
  <si>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</si>
  <si>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</si>
  <si>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</si>
  <si>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</si>
  <si>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</si>
  <si>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ALVAREZ PEREZ, Maria Victoria           </t>
  </si>
  <si>
    <t xml:space="preserve">  </t>
  </si>
  <si>
    <t xml:space="preserve">BAEZ, Leonardo Jesus                    </t>
  </si>
  <si>
    <t>-</t>
  </si>
  <si>
    <t>Libre</t>
  </si>
  <si>
    <t>sin promoción, falta libreta</t>
  </si>
  <si>
    <t xml:space="preserve">BALMACEDA, Carlos David                 </t>
  </si>
  <si>
    <t xml:space="preserve">BARRERA ELGUETA, Kevin Lisandro         </t>
  </si>
  <si>
    <t>A</t>
  </si>
  <si>
    <t xml:space="preserve">BELTRANDO, Thomas Leonardo              </t>
  </si>
  <si>
    <t xml:space="preserve">BRIZUELA, Javier Alejandro              </t>
  </si>
  <si>
    <t xml:space="preserve">CUESTA, Valentin Andres                 </t>
  </si>
  <si>
    <t xml:space="preserve">CUESTAS, Brenda                         </t>
  </si>
  <si>
    <t xml:space="preserve">FLORES, Juliana Alexandra               </t>
  </si>
  <si>
    <t xml:space="preserve">GALARCE, Melina Estefania               </t>
  </si>
  <si>
    <t xml:space="preserve">GALLARDO, Kael Emanuel                  </t>
  </si>
  <si>
    <t xml:space="preserve">GORDILLO, Sofia Elizabeth               </t>
  </si>
  <si>
    <t xml:space="preserve">IBAÑEZ, Luz Mia                         </t>
  </si>
  <si>
    <t xml:space="preserve">JARA, Axel Agustín                      </t>
  </si>
  <si>
    <t xml:space="preserve">KOHAN, Maira Nair                       </t>
  </si>
  <si>
    <t xml:space="preserve">LOMBARDI, Josefina                      </t>
  </si>
  <si>
    <t xml:space="preserve">LOPEZ MIRANDA, Caciana Pilar            </t>
  </si>
  <si>
    <t xml:space="preserve">MACHUCA, Yamila Sofía                   </t>
  </si>
  <si>
    <t xml:space="preserve">MALDONADO, Lais Ayelen                  </t>
  </si>
  <si>
    <t xml:space="preserve">MARTINEZ, Marta Daniela                 </t>
  </si>
  <si>
    <t xml:space="preserve">MEDINA, Angela Beatriz                  </t>
  </si>
  <si>
    <t xml:space="preserve">MIRANDA, Gonzalez Franco Tomas          </t>
  </si>
  <si>
    <t xml:space="preserve">MONTAÑA, Nara Agostina                  </t>
  </si>
  <si>
    <t xml:space="preserve">MOSSETTO, Agustin                       </t>
  </si>
  <si>
    <t xml:space="preserve">NAVARRO, Sofia Natalia                  </t>
  </si>
  <si>
    <t xml:space="preserve">NUÑEZ, Adan Francisco                   </t>
  </si>
  <si>
    <t xml:space="preserve">NUÑEZ, Selene                           </t>
  </si>
  <si>
    <t xml:space="preserve">NUÑEZ, Viviana Soledad                  </t>
  </si>
  <si>
    <t xml:space="preserve">OLMEDO, Emiliano Martín                 </t>
  </si>
  <si>
    <t xml:space="preserve">ONTIVEROS, Naira Analia Magdalena       </t>
  </si>
  <si>
    <t xml:space="preserve">ORELLANO TORRES, Amira Nahir            </t>
  </si>
  <si>
    <t xml:space="preserve">PALAVICINI, Axel Maximiliano            </t>
  </si>
  <si>
    <t xml:space="preserve">PAREDES, Giovana Nahir Abril            </t>
  </si>
  <si>
    <t xml:space="preserve">PAREDES, Sofía Evelin                   </t>
  </si>
  <si>
    <t xml:space="preserve">PEREZ, Gonzalo Joaquin                  </t>
  </si>
  <si>
    <t xml:space="preserve">QUINTANA, Barbara Sol                   </t>
  </si>
  <si>
    <t xml:space="preserve">QUINTANA, Carolina Constanza            </t>
  </si>
  <si>
    <t xml:space="preserve">RIVERO, Joaquin Damian                  </t>
  </si>
  <si>
    <t xml:space="preserve">ROLDAN, Evangelina Celeste              </t>
  </si>
  <si>
    <t xml:space="preserve">ROMERO, Gabriela Del Milagro            </t>
  </si>
  <si>
    <t xml:space="preserve">SANDOVAL, Daniel Jeremias Samuel        </t>
  </si>
  <si>
    <t xml:space="preserve">SORIA, Gensis Nely                      </t>
  </si>
  <si>
    <t xml:space="preserve">SOTO MONTECINO, Cristopher Facundo      </t>
  </si>
  <si>
    <t xml:space="preserve">SUAREZ, Gonzalo Agustin                 </t>
  </si>
  <si>
    <t xml:space="preserve">TRUJILLO, Agustina Aylen                </t>
  </si>
  <si>
    <t xml:space="preserve">TURBI VASQUEZ, Nathali                  </t>
  </si>
  <si>
    <t xml:space="preserve">VALLEJOS, Lautaro Martin                </t>
  </si>
  <si>
    <t xml:space="preserve">VARGAS NARANJO, Fabricio Esteban        </t>
  </si>
  <si>
    <t xml:space="preserve">VEIZAGA MOLINA, Lautaro German          </t>
  </si>
  <si>
    <t xml:space="preserve">VELAZQUEZ COBIAN, Maximo Joaquin        </t>
  </si>
  <si>
    <t xml:space="preserve">VELOZO HERRERA, Lizet Esther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</si>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</sst>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15005</v>
      </c>
      <c r="D9" s="4" t="s">
        <v>20</v>
      </c>
      <c r="E9" s="6">
        <v>100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100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14932</v>
      </c>
      <c r="D10" s="4" t="s">
        <v>22</v>
      </c>
      <c r="E10" s="6">
        <v>50</v>
      </c>
      <c r="F10" s="6"/>
      <c r="G10" s="6"/>
      <c r="H10" s="6"/>
      <c r="I10" s="6" t="s">
        <v>23</v>
      </c>
      <c r="J10" s="6" t="s">
        <v>23</v>
      </c>
      <c r="K10" s="6" t="s">
        <v>23</v>
      </c>
      <c r="L10" s="6" t="s">
        <v>23</v>
      </c>
      <c r="M10" s="7" t="s">
        <v>21</v>
      </c>
      <c r="N10" s="7" t="s">
        <v>21</v>
      </c>
      <c r="O10" s="7" t="s">
        <v>24</v>
      </c>
      <c r="P10" s="2" t="s">
        <v>25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14622</v>
      </c>
      <c r="D11" s="4" t="s">
        <v>26</v>
      </c>
      <c r="E11" s="6">
        <v>10</v>
      </c>
      <c r="F11" s="6"/>
      <c r="G11" s="6"/>
      <c r="H11" s="6"/>
      <c r="I11" s="6" t="s">
        <v>23</v>
      </c>
      <c r="J11" s="6" t="s">
        <v>23</v>
      </c>
      <c r="K11" s="6" t="s">
        <v>23</v>
      </c>
      <c r="L11" s="6" t="s">
        <v>23</v>
      </c>
      <c r="M11" s="7" t="s">
        <v>21</v>
      </c>
      <c r="N11" s="7" t="s">
        <v>21</v>
      </c>
      <c r="O11" s="7" t="s">
        <v>24</v>
      </c>
      <c r="P11" s="2" t="s">
        <v>25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14923</v>
      </c>
      <c r="D12" s="4" t="s">
        <v>27</v>
      </c>
      <c r="E12" s="6">
        <v>95</v>
      </c>
      <c r="F12" s="6">
        <v>7</v>
      </c>
      <c r="G12" s="6" t="s">
        <v>28</v>
      </c>
      <c r="H12" s="6">
        <v>6</v>
      </c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25</v>
      </c>
      <c r="Q12">
        <f>IFERROR(VALUE(E12),0)</f>
        <v>95</v>
      </c>
      <c r="R12">
        <f>IFERROR(VALUE(F12),0)</f>
        <v>7</v>
      </c>
      <c r="S12">
        <f>IFERROR(VALUE(G12),0)</f>
        <v>0</v>
      </c>
      <c r="T12">
        <f>IFERROR(VALUE(H12),0)</f>
        <v>6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14931</v>
      </c>
      <c r="D13" s="4" t="s">
        <v>29</v>
      </c>
      <c r="E13" s="6">
        <v>100</v>
      </c>
      <c r="F13" s="6">
        <v>6</v>
      </c>
      <c r="G13" s="6">
        <v>4</v>
      </c>
      <c r="H13" s="6" t="s">
        <v>28</v>
      </c>
      <c r="I13" s="6" t="s">
        <v>23</v>
      </c>
      <c r="J13" s="6" t="s">
        <v>23</v>
      </c>
      <c r="K13" s="6" t="s">
        <v>23</v>
      </c>
      <c r="L13" s="6" t="s">
        <v>23</v>
      </c>
      <c r="M13" s="7" t="s">
        <v>21</v>
      </c>
      <c r="N13" s="7" t="s">
        <v>21</v>
      </c>
      <c r="O13" s="7" t="s">
        <v>24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14607</v>
      </c>
      <c r="D14" s="4" t="s">
        <v>30</v>
      </c>
      <c r="E14" s="6">
        <v>30</v>
      </c>
      <c r="F14" s="6">
        <v>0</v>
      </c>
      <c r="G14" s="6" t="s">
        <v>28</v>
      </c>
      <c r="H14" s="6"/>
      <c r="I14" s="6" t="s">
        <v>23</v>
      </c>
      <c r="J14" s="6" t="s">
        <v>23</v>
      </c>
      <c r="K14" s="6" t="s">
        <v>23</v>
      </c>
      <c r="L14" s="6" t="s">
        <v>23</v>
      </c>
      <c r="M14" s="7" t="s">
        <v>21</v>
      </c>
      <c r="N14" s="7" t="s">
        <v>21</v>
      </c>
      <c r="O14" s="7" t="s">
        <v>24</v>
      </c>
      <c r="P14" s="2" t="s">
        <v>25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14940</v>
      </c>
      <c r="D15" s="4" t="s">
        <v>31</v>
      </c>
      <c r="E15" s="6">
        <v>10</v>
      </c>
      <c r="F15" s="6">
        <v>0</v>
      </c>
      <c r="G15" s="6" t="s">
        <v>28</v>
      </c>
      <c r="H15" s="6"/>
      <c r="I15" s="6" t="s">
        <v>23</v>
      </c>
      <c r="J15" s="6" t="s">
        <v>23</v>
      </c>
      <c r="K15" s="6" t="s">
        <v>23</v>
      </c>
      <c r="L15" s="6" t="s">
        <v>23</v>
      </c>
      <c r="M15" s="7" t="s">
        <v>21</v>
      </c>
      <c r="N15" s="7" t="s">
        <v>21</v>
      </c>
      <c r="O15" s="7" t="s">
        <v>24</v>
      </c>
      <c r="P15" s="2" t="s">
        <v>25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9325</v>
      </c>
      <c r="D16" s="4" t="s">
        <v>32</v>
      </c>
      <c r="E16" s="6">
        <v>10</v>
      </c>
      <c r="F16" s="6">
        <v>0</v>
      </c>
      <c r="G16" s="6" t="s">
        <v>28</v>
      </c>
      <c r="H16" s="6"/>
      <c r="I16" s="6" t="s">
        <v>23</v>
      </c>
      <c r="J16" s="6" t="s">
        <v>23</v>
      </c>
      <c r="K16" s="6" t="s">
        <v>23</v>
      </c>
      <c r="L16" s="6" t="s">
        <v>23</v>
      </c>
      <c r="M16" s="7" t="s">
        <v>21</v>
      </c>
      <c r="N16" s="7" t="s">
        <v>21</v>
      </c>
      <c r="O16" s="7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14584</v>
      </c>
      <c r="D17" s="4" t="s">
        <v>33</v>
      </c>
      <c r="E17" s="6">
        <v>10</v>
      </c>
      <c r="F17" s="6">
        <v>0</v>
      </c>
      <c r="G17" s="6" t="s">
        <v>28</v>
      </c>
      <c r="H17" s="6"/>
      <c r="I17" s="6" t="s">
        <v>23</v>
      </c>
      <c r="J17" s="6" t="s">
        <v>23</v>
      </c>
      <c r="K17" s="6" t="s">
        <v>23</v>
      </c>
      <c r="L17" s="6" t="s">
        <v>23</v>
      </c>
      <c r="M17" s="7" t="s">
        <v>21</v>
      </c>
      <c r="N17" s="7" t="s">
        <v>21</v>
      </c>
      <c r="O17" s="7" t="s">
        <v>24</v>
      </c>
      <c r="P17" s="2" t="s">
        <v>25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14925</v>
      </c>
      <c r="D18" s="4" t="s">
        <v>34</v>
      </c>
      <c r="E18" s="6">
        <v>10</v>
      </c>
      <c r="F18" s="6">
        <v>0</v>
      </c>
      <c r="G18" s="6" t="s">
        <v>28</v>
      </c>
      <c r="H18" s="6"/>
      <c r="I18" s="6" t="s">
        <v>23</v>
      </c>
      <c r="J18" s="6" t="s">
        <v>23</v>
      </c>
      <c r="K18" s="6" t="s">
        <v>23</v>
      </c>
      <c r="L18" s="6" t="s">
        <v>23</v>
      </c>
      <c r="M18" s="7" t="s">
        <v>21</v>
      </c>
      <c r="N18" s="7" t="s">
        <v>21</v>
      </c>
      <c r="O18" s="7" t="s">
        <v>24</v>
      </c>
      <c r="P18" s="2" t="s">
        <v>25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14590</v>
      </c>
      <c r="D19" s="4" t="s">
        <v>35</v>
      </c>
      <c r="E19" s="6">
        <v>10</v>
      </c>
      <c r="F19" s="6">
        <v>0</v>
      </c>
      <c r="G19" s="6" t="s">
        <v>28</v>
      </c>
      <c r="H19" s="6"/>
      <c r="I19" s="6" t="s">
        <v>23</v>
      </c>
      <c r="J19" s="6" t="s">
        <v>23</v>
      </c>
      <c r="K19" s="6" t="s">
        <v>23</v>
      </c>
      <c r="L19" s="6" t="s">
        <v>23</v>
      </c>
      <c r="M19" s="7" t="s">
        <v>21</v>
      </c>
      <c r="N19" s="7" t="s">
        <v>21</v>
      </c>
      <c r="O19" s="7" t="s">
        <v>24</v>
      </c>
      <c r="P19" s="2" t="s">
        <v>25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14946</v>
      </c>
      <c r="D20" s="4" t="s">
        <v>36</v>
      </c>
      <c r="E20" s="6">
        <v>100</v>
      </c>
      <c r="F20" s="6">
        <v>8</v>
      </c>
      <c r="G20" s="6">
        <v>8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100</v>
      </c>
      <c r="R20">
        <f>IFERROR(VALUE(F20),0)</f>
        <v>8</v>
      </c>
      <c r="S20">
        <f>IFERROR(VALUE(G20),0)</f>
        <v>8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14935</v>
      </c>
      <c r="D21" s="4" t="s">
        <v>37</v>
      </c>
      <c r="E21" s="6">
        <v>10</v>
      </c>
      <c r="F21" s="6">
        <v>4</v>
      </c>
      <c r="G21" s="6" t="s">
        <v>28</v>
      </c>
      <c r="H21" s="6"/>
      <c r="I21" s="6" t="s">
        <v>23</v>
      </c>
      <c r="J21" s="6" t="s">
        <v>23</v>
      </c>
      <c r="K21" s="6" t="s">
        <v>23</v>
      </c>
      <c r="L21" s="6" t="s">
        <v>23</v>
      </c>
      <c r="M21" s="7" t="s">
        <v>21</v>
      </c>
      <c r="N21" s="7" t="s">
        <v>21</v>
      </c>
      <c r="O21" s="7" t="s">
        <v>24</v>
      </c>
      <c r="P21" s="2" t="s">
        <v>25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14618</v>
      </c>
      <c r="D22" s="4" t="s">
        <v>38</v>
      </c>
      <c r="E22" s="6"/>
      <c r="F22" s="6"/>
      <c r="G22" s="6"/>
      <c r="H22" s="6"/>
      <c r="I22" s="6"/>
      <c r="J22" s="6"/>
      <c r="K22" s="6"/>
      <c r="L22" s="6"/>
      <c r="M22" s="7">
        <f>CEILING( AVERAGE( R22,V22),1)</f>
        <v>0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</v>
      </c>
      <c r="Q22">
        <f>IFERROR(VALUE(E22),0)</f>
        <v>0</v>
      </c>
      <c r="R22">
        <f>IFERROR(VALUE(F22),0)</f>
        <v>0</v>
      </c>
      <c r="S22">
        <f>IFERROR(VALUE(G22),0)</f>
        <v>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0</v>
      </c>
    </row>
    <row r="23" spans="1:25" x14ac:dyDescent="0.25">
      <c r="A23" s="4"/>
      <c r="B23" s="4">
        <v>15</v>
      </c>
      <c r="C23" s="4">
        <v>14938</v>
      </c>
      <c r="D23" s="4" t="s">
        <v>39</v>
      </c>
      <c r="E23" s="6">
        <v>100</v>
      </c>
      <c r="F23" s="6">
        <v>7</v>
      </c>
      <c r="G23" s="6">
        <v>4</v>
      </c>
      <c r="H23" s="6">
        <v>6</v>
      </c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Q23">
        <f>IFERROR(VALUE(E23),0)</f>
        <v>100</v>
      </c>
      <c r="R23">
        <f>IFERROR(VALUE(F23),0)</f>
        <v>7</v>
      </c>
      <c r="S23">
        <f>IFERROR(VALUE(G23),0)</f>
        <v>4</v>
      </c>
      <c r="T23">
        <f>IFERROR(VALUE(H23),0)</f>
        <v>6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11135</v>
      </c>
      <c r="D24" s="4" t="s">
        <v>40</v>
      </c>
      <c r="E24" s="6">
        <v>90</v>
      </c>
      <c r="F24" s="6">
        <v>8</v>
      </c>
      <c r="G24" s="6">
        <v>4</v>
      </c>
      <c r="H24" s="6" t="s">
        <v>28</v>
      </c>
      <c r="I24" s="6" t="s">
        <v>23</v>
      </c>
      <c r="J24" s="6" t="s">
        <v>23</v>
      </c>
      <c r="K24" s="6" t="s">
        <v>23</v>
      </c>
      <c r="L24" s="6" t="s">
        <v>23</v>
      </c>
      <c r="M24" s="7" t="s">
        <v>21</v>
      </c>
      <c r="N24" s="7" t="s">
        <v>21</v>
      </c>
      <c r="O24" s="7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14605</v>
      </c>
      <c r="D25" s="4" t="s">
        <v>41</v>
      </c>
      <c r="E25" s="6">
        <v>90</v>
      </c>
      <c r="F25" s="6">
        <v>6</v>
      </c>
      <c r="G25" s="6">
        <v>4</v>
      </c>
      <c r="H25" s="6" t="s">
        <v>28</v>
      </c>
      <c r="I25" s="6" t="s">
        <v>23</v>
      </c>
      <c r="J25" s="6" t="s">
        <v>23</v>
      </c>
      <c r="K25" s="6" t="s">
        <v>23</v>
      </c>
      <c r="L25" s="6" t="s">
        <v>23</v>
      </c>
      <c r="M25" s="7" t="s">
        <v>21</v>
      </c>
      <c r="N25" s="7" t="s">
        <v>21</v>
      </c>
      <c r="O25" s="7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14623</v>
      </c>
      <c r="D26" s="4" t="s">
        <v>42</v>
      </c>
      <c r="E26" s="6">
        <v>10</v>
      </c>
      <c r="F26" s="6" t="s">
        <v>28</v>
      </c>
      <c r="G26" s="6" t="s">
        <v>28</v>
      </c>
      <c r="H26" s="6"/>
      <c r="I26" s="6" t="s">
        <v>23</v>
      </c>
      <c r="J26" s="6" t="s">
        <v>23</v>
      </c>
      <c r="K26" s="6" t="s">
        <v>23</v>
      </c>
      <c r="L26" s="6" t="s">
        <v>23</v>
      </c>
      <c r="M26" s="7" t="s">
        <v>21</v>
      </c>
      <c r="N26" s="7" t="s">
        <v>21</v>
      </c>
      <c r="O26" s="7" t="s">
        <v>24</v>
      </c>
      <c r="P26" s="2" t="s">
        <v>25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12009</v>
      </c>
      <c r="D27" s="4" t="s">
        <v>43</v>
      </c>
      <c r="E27" s="6">
        <v>90</v>
      </c>
      <c r="F27" s="6">
        <v>8</v>
      </c>
      <c r="G27" s="6">
        <v>9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Q27">
        <f>IFERROR(VALUE(E27),0)</f>
        <v>90</v>
      </c>
      <c r="R27">
        <f>IFERROR(VALUE(F27),0)</f>
        <v>8</v>
      </c>
      <c r="S27">
        <f>IFERROR(VALUE(G27),0)</f>
        <v>9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13822</v>
      </c>
      <c r="D28" s="4" t="s">
        <v>44</v>
      </c>
      <c r="E28" s="6">
        <v>100</v>
      </c>
      <c r="F28" s="6">
        <v>7</v>
      </c>
      <c r="G28" s="6">
        <v>7</v>
      </c>
      <c r="H28" s="6"/>
      <c r="I28" s="6"/>
      <c r="J28" s="6"/>
      <c r="K28" s="6"/>
      <c r="L28" s="6"/>
      <c r="M28" s="7">
        <f>CEILING( AVERAGE( R28,V28),1)</f>
        <v>4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Q28">
        <f>IFERROR(VALUE(E28),0)</f>
        <v>100</v>
      </c>
      <c r="R28">
        <f>IFERROR(VALUE(F28),0)</f>
        <v>7</v>
      </c>
      <c r="S28">
        <f>IFERROR(VALUE(G28),0)</f>
        <v>7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29" spans="1:25" x14ac:dyDescent="0.25">
      <c r="A29" s="4"/>
      <c r="B29" s="4">
        <v>21</v>
      </c>
      <c r="C29" s="4">
        <v>14924</v>
      </c>
      <c r="D29" s="4" t="s">
        <v>45</v>
      </c>
      <c r="E29" s="6">
        <v>100</v>
      </c>
      <c r="F29" s="6">
        <v>7</v>
      </c>
      <c r="G29" s="6">
        <v>4</v>
      </c>
      <c r="H29" s="6">
        <v>6</v>
      </c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Q29">
        <f>IFERROR(VALUE(E29),0)</f>
        <v>100</v>
      </c>
      <c r="R29">
        <f>IFERROR(VALUE(F29),0)</f>
        <v>7</v>
      </c>
      <c r="S29">
        <f>IFERROR(VALUE(G29),0)</f>
        <v>4</v>
      </c>
      <c r="T29">
        <f>IFERROR(VALUE(H29),0)</f>
        <v>6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14944</v>
      </c>
      <c r="D30" s="4" t="s">
        <v>46</v>
      </c>
      <c r="E30" s="6">
        <v>90</v>
      </c>
      <c r="F30" s="6">
        <v>7</v>
      </c>
      <c r="G30" s="6">
        <v>6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Q30">
        <f>IFERROR(VALUE(E30),0)</f>
        <v>90</v>
      </c>
      <c r="R30">
        <f>IFERROR(VALUE(F30),0)</f>
        <v>7</v>
      </c>
      <c r="S30">
        <f>IFERROR(VALUE(G30),0)</f>
        <v>6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14610</v>
      </c>
      <c r="D31" s="4" t="s">
        <v>47</v>
      </c>
      <c r="E31" s="6">
        <v>90</v>
      </c>
      <c r="F31" s="6">
        <v>8</v>
      </c>
      <c r="G31" s="6">
        <v>7</v>
      </c>
      <c r="H31" s="6"/>
      <c r="I31" s="6"/>
      <c r="J31" s="6"/>
      <c r="K31" s="6"/>
      <c r="L31" s="6"/>
      <c r="M31" s="7">
        <f>CEILING( AVERAGE( R31,V31),1)</f>
        <v>4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Q31">
        <f>IFERROR(VALUE(E31),0)</f>
        <v>90</v>
      </c>
      <c r="R31">
        <f>IFERROR(VALUE(F31),0)</f>
        <v>8</v>
      </c>
      <c r="S31">
        <f>IFERROR(VALUE(G31),0)</f>
        <v>7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2" spans="1:25" x14ac:dyDescent="0.25">
      <c r="A32" s="4"/>
      <c r="B32" s="4">
        <v>24</v>
      </c>
      <c r="C32" s="4">
        <v>12759</v>
      </c>
      <c r="D32" s="4" t="s">
        <v>48</v>
      </c>
      <c r="E32" s="6">
        <v>10</v>
      </c>
      <c r="F32" s="6">
        <v>0</v>
      </c>
      <c r="G32" s="6" t="s">
        <v>28</v>
      </c>
      <c r="H32" s="6" t="s">
        <v>28</v>
      </c>
      <c r="I32" s="6" t="s">
        <v>23</v>
      </c>
      <c r="J32" s="6" t="s">
        <v>23</v>
      </c>
      <c r="K32" s="6" t="s">
        <v>23</v>
      </c>
      <c r="L32" s="6" t="s">
        <v>23</v>
      </c>
      <c r="M32" s="7" t="s">
        <v>21</v>
      </c>
      <c r="N32" s="7" t="s">
        <v>21</v>
      </c>
      <c r="O32" s="7" t="s">
        <v>24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14871</v>
      </c>
      <c r="D33" s="4" t="s">
        <v>49</v>
      </c>
      <c r="E33" s="6">
        <v>20</v>
      </c>
      <c r="F33" s="6">
        <v>0</v>
      </c>
      <c r="G33" s="6" t="s">
        <v>28</v>
      </c>
      <c r="H33" s="6" t="s">
        <v>28</v>
      </c>
      <c r="I33" s="6" t="s">
        <v>23</v>
      </c>
      <c r="J33" s="6" t="s">
        <v>23</v>
      </c>
      <c r="K33" s="6" t="s">
        <v>23</v>
      </c>
      <c r="L33" s="6" t="s">
        <v>23</v>
      </c>
      <c r="M33" s="7" t="s">
        <v>21</v>
      </c>
      <c r="N33" s="7" t="s">
        <v>21</v>
      </c>
      <c r="O33" s="7" t="s">
        <v>24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14943</v>
      </c>
      <c r="D34" s="4" t="s">
        <v>50</v>
      </c>
      <c r="E34" s="6">
        <v>100</v>
      </c>
      <c r="F34" s="6">
        <v>7</v>
      </c>
      <c r="G34" s="6">
        <v>7</v>
      </c>
      <c r="H34" s="6"/>
      <c r="I34" s="6"/>
      <c r="J34" s="6"/>
      <c r="K34" s="6"/>
      <c r="L34" s="6"/>
      <c r="M34" s="7">
        <f>CEILING( AVERAGE( R34,V34),1)</f>
        <v>4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Q34">
        <f>IFERROR(VALUE(E34),0)</f>
        <v>100</v>
      </c>
      <c r="R34">
        <f>IFERROR(VALUE(F34),0)</f>
        <v>7</v>
      </c>
      <c r="S34">
        <f>IFERROR(VALUE(G34),0)</f>
        <v>7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14942</v>
      </c>
      <c r="D35" s="4" t="s">
        <v>51</v>
      </c>
      <c r="E35" s="6">
        <v>100</v>
      </c>
      <c r="F35" s="6">
        <v>8</v>
      </c>
      <c r="G35" s="6">
        <v>7</v>
      </c>
      <c r="H35" s="6"/>
      <c r="I35" s="6"/>
      <c r="J35" s="6"/>
      <c r="K35" s="6"/>
      <c r="L35" s="6"/>
      <c r="M35" s="7">
        <f>CEILING( AVERAGE( R35,V35),1)</f>
        <v>4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Q35">
        <f>IFERROR(VALUE(E35),0)</f>
        <v>100</v>
      </c>
      <c r="R35">
        <f>IFERROR(VALUE(F35),0)</f>
        <v>8</v>
      </c>
      <c r="S35">
        <f>IFERROR(VALUE(G35),0)</f>
        <v>7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6" spans="1:25" x14ac:dyDescent="0.25">
      <c r="A36" s="4"/>
      <c r="B36" s="4">
        <v>28</v>
      </c>
      <c r="C36" s="4">
        <v>14945</v>
      </c>
      <c r="D36" s="4" t="s">
        <v>52</v>
      </c>
      <c r="E36" s="6">
        <v>10</v>
      </c>
      <c r="F36" s="6">
        <v>0</v>
      </c>
      <c r="G36" s="6" t="s">
        <v>28</v>
      </c>
      <c r="H36" s="6"/>
      <c r="I36" s="6" t="s">
        <v>23</v>
      </c>
      <c r="J36" s="6" t="s">
        <v>23</v>
      </c>
      <c r="K36" s="6" t="s">
        <v>23</v>
      </c>
      <c r="L36" s="6" t="s">
        <v>23</v>
      </c>
      <c r="M36" s="7" t="s">
        <v>21</v>
      </c>
      <c r="N36" s="7" t="s">
        <v>21</v>
      </c>
      <c r="O36" s="7" t="s">
        <v>24</v>
      </c>
      <c r="P36" s="2" t="s">
        <v>25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14602</v>
      </c>
      <c r="D37" s="4" t="s">
        <v>53</v>
      </c>
      <c r="E37" s="6">
        <v>10</v>
      </c>
      <c r="F37" s="6">
        <v>0</v>
      </c>
      <c r="G37" s="6" t="s">
        <v>28</v>
      </c>
      <c r="H37" s="6"/>
      <c r="I37" s="6" t="s">
        <v>23</v>
      </c>
      <c r="J37" s="6" t="s">
        <v>23</v>
      </c>
      <c r="K37" s="6" t="s">
        <v>23</v>
      </c>
      <c r="L37" s="6" t="s">
        <v>23</v>
      </c>
      <c r="M37" s="7" t="s">
        <v>21</v>
      </c>
      <c r="N37" s="7" t="s">
        <v>21</v>
      </c>
      <c r="O37" s="7" t="s">
        <v>24</v>
      </c>
      <c r="P37" s="2" t="s">
        <v>25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14619</v>
      </c>
      <c r="D38" s="4" t="s">
        <v>54</v>
      </c>
      <c r="E38" s="6">
        <v>100</v>
      </c>
      <c r="F38" s="6">
        <v>8</v>
      </c>
      <c r="G38" s="6">
        <v>7</v>
      </c>
      <c r="H38" s="6"/>
      <c r="I38" s="6"/>
      <c r="J38" s="6"/>
      <c r="K38" s="6"/>
      <c r="L38" s="6"/>
      <c r="M38" s="7">
        <f>CEILING( AVERAGE( R38,V38),1)</f>
        <v>4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--</v>
      </c>
      <c r="Q38">
        <f>IFERROR(VALUE(E38),0)</f>
        <v>100</v>
      </c>
      <c r="R38">
        <f>IFERROR(VALUE(F38),0)</f>
        <v>8</v>
      </c>
      <c r="S38">
        <f>IFERROR(VALUE(G38),0)</f>
        <v>7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4</v>
      </c>
    </row>
    <row r="39" spans="1:25" x14ac:dyDescent="0.25">
      <c r="A39" s="4"/>
      <c r="B39" s="4">
        <v>31</v>
      </c>
      <c r="C39" s="4">
        <v>14937</v>
      </c>
      <c r="D39" s="4" t="s">
        <v>55</v>
      </c>
      <c r="E39" s="6">
        <v>0</v>
      </c>
      <c r="F39" s="6">
        <v>0</v>
      </c>
      <c r="G39" s="6" t="s">
        <v>28</v>
      </c>
      <c r="H39" s="6"/>
      <c r="I39" s="6" t="s">
        <v>23</v>
      </c>
      <c r="J39" s="6" t="s">
        <v>23</v>
      </c>
      <c r="K39" s="6" t="s">
        <v>23</v>
      </c>
      <c r="L39" s="6" t="s">
        <v>23</v>
      </c>
      <c r="M39" s="7" t="s">
        <v>21</v>
      </c>
      <c r="N39" s="7" t="s">
        <v>21</v>
      </c>
      <c r="O39" s="7" t="s">
        <v>24</v>
      </c>
      <c r="P39" s="2" t="s">
        <v>25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14933</v>
      </c>
      <c r="D40" s="4" t="s">
        <v>56</v>
      </c>
      <c r="E40" s="6">
        <v>0</v>
      </c>
      <c r="F40" s="6">
        <v>0</v>
      </c>
      <c r="G40" s="6" t="s">
        <v>28</v>
      </c>
      <c r="H40" s="6"/>
      <c r="I40" s="6" t="s">
        <v>23</v>
      </c>
      <c r="J40" s="6" t="s">
        <v>23</v>
      </c>
      <c r="K40" s="6" t="s">
        <v>23</v>
      </c>
      <c r="L40" s="6" t="s">
        <v>23</v>
      </c>
      <c r="M40" s="7" t="s">
        <v>21</v>
      </c>
      <c r="N40" s="7" t="s">
        <v>21</v>
      </c>
      <c r="O40" s="7" t="s">
        <v>24</v>
      </c>
      <c r="P40" s="2" t="s">
        <v>25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14599</v>
      </c>
      <c r="D41" s="4" t="s">
        <v>57</v>
      </c>
      <c r="E41" s="6">
        <v>0</v>
      </c>
      <c r="F41" s="6">
        <v>0</v>
      </c>
      <c r="G41" s="6" t="s">
        <v>28</v>
      </c>
      <c r="H41" s="6"/>
      <c r="I41" s="6" t="s">
        <v>23</v>
      </c>
      <c r="J41" s="6" t="s">
        <v>23</v>
      </c>
      <c r="K41" s="6" t="s">
        <v>23</v>
      </c>
      <c r="L41" s="6" t="s">
        <v>23</v>
      </c>
      <c r="M41" s="7" t="s">
        <v>21</v>
      </c>
      <c r="N41" s="7" t="s">
        <v>21</v>
      </c>
      <c r="O41" s="7" t="s">
        <v>24</v>
      </c>
      <c r="P41" s="2" t="s">
        <v>25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14585</v>
      </c>
      <c r="D42" s="4" t="s">
        <v>58</v>
      </c>
      <c r="E42" s="6">
        <v>0</v>
      </c>
      <c r="F42" s="6">
        <v>0</v>
      </c>
      <c r="G42" s="6" t="s">
        <v>28</v>
      </c>
      <c r="H42" s="6"/>
      <c r="I42" s="6" t="s">
        <v>23</v>
      </c>
      <c r="J42" s="6" t="s">
        <v>23</v>
      </c>
      <c r="K42" s="6" t="s">
        <v>23</v>
      </c>
      <c r="L42" s="6" t="s">
        <v>23</v>
      </c>
      <c r="M42" s="7" t="s">
        <v>21</v>
      </c>
      <c r="N42" s="7" t="s">
        <v>21</v>
      </c>
      <c r="O42" s="7" t="s">
        <v>24</v>
      </c>
      <c r="P42" s="2" t="s">
        <v>25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14922</v>
      </c>
      <c r="D43" s="4" t="s">
        <v>59</v>
      </c>
      <c r="E43" s="6">
        <v>0</v>
      </c>
      <c r="F43" s="6">
        <v>0</v>
      </c>
      <c r="G43" s="6" t="s">
        <v>28</v>
      </c>
      <c r="H43" s="6"/>
      <c r="I43" s="6" t="s">
        <v>23</v>
      </c>
      <c r="J43" s="6" t="s">
        <v>23</v>
      </c>
      <c r="K43" s="6" t="s">
        <v>23</v>
      </c>
      <c r="L43" s="6" t="s">
        <v>23</v>
      </c>
      <c r="M43" s="7" t="s">
        <v>21</v>
      </c>
      <c r="N43" s="7" t="s">
        <v>21</v>
      </c>
      <c r="O43" s="7" t="s">
        <v>24</v>
      </c>
      <c r="P43" s="2" t="s">
        <v>25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14930</v>
      </c>
      <c r="D44" s="4" t="s">
        <v>60</v>
      </c>
      <c r="E44" s="6">
        <v>0</v>
      </c>
      <c r="F44" s="6">
        <v>0</v>
      </c>
      <c r="G44" s="6" t="s">
        <v>28</v>
      </c>
      <c r="H44" s="6"/>
      <c r="I44" s="6" t="s">
        <v>23</v>
      </c>
      <c r="J44" s="6" t="s">
        <v>23</v>
      </c>
      <c r="K44" s="6" t="s">
        <v>23</v>
      </c>
      <c r="L44" s="6" t="s">
        <v>23</v>
      </c>
      <c r="M44" s="7" t="s">
        <v>21</v>
      </c>
      <c r="N44" s="7" t="s">
        <v>21</v>
      </c>
      <c r="O44" s="7" t="s">
        <v>24</v>
      </c>
      <c r="P44" s="2" t="s">
        <v>25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14063</v>
      </c>
      <c r="D45" s="4" t="s">
        <v>61</v>
      </c>
      <c r="E45" s="6">
        <v>0</v>
      </c>
      <c r="F45" s="6">
        <v>0</v>
      </c>
      <c r="G45" s="6" t="s">
        <v>28</v>
      </c>
      <c r="H45" s="6"/>
      <c r="I45" s="6" t="s">
        <v>23</v>
      </c>
      <c r="J45" s="6" t="s">
        <v>23</v>
      </c>
      <c r="K45" s="6" t="s">
        <v>23</v>
      </c>
      <c r="L45" s="6" t="s">
        <v>23</v>
      </c>
      <c r="M45" s="7" t="s">
        <v>21</v>
      </c>
      <c r="N45" s="7" t="s">
        <v>21</v>
      </c>
      <c r="O45" s="7" t="s">
        <v>24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15006</v>
      </c>
      <c r="D46" s="4" t="s">
        <v>62</v>
      </c>
      <c r="E46" s="6">
        <v>90</v>
      </c>
      <c r="F46" s="6">
        <v>7</v>
      </c>
      <c r="G46" s="6">
        <v>7</v>
      </c>
      <c r="H46" s="6"/>
      <c r="I46" s="6"/>
      <c r="J46" s="6"/>
      <c r="K46" s="6"/>
      <c r="L46" s="6"/>
      <c r="M46" s="7">
        <f>CEILING( AVERAGE( R46,V46),1)</f>
        <v>4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--</v>
      </c>
      <c r="Q46">
        <f>IFERROR(VALUE(E46),0)</f>
        <v>90</v>
      </c>
      <c r="R46">
        <f>IFERROR(VALUE(F46),0)</f>
        <v>7</v>
      </c>
      <c r="S46">
        <f>IFERROR(VALUE(G46),0)</f>
        <v>7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4</v>
      </c>
    </row>
    <row r="47" spans="1:25" x14ac:dyDescent="0.25">
      <c r="A47" s="4"/>
      <c r="B47" s="4">
        <v>39</v>
      </c>
      <c r="C47" s="4">
        <v>14934</v>
      </c>
      <c r="D47" s="4" t="s">
        <v>63</v>
      </c>
      <c r="E47" s="6">
        <v>0</v>
      </c>
      <c r="F47" s="6">
        <v>0</v>
      </c>
      <c r="G47" s="6" t="s">
        <v>28</v>
      </c>
      <c r="H47" s="6"/>
      <c r="I47" s="6" t="s">
        <v>23</v>
      </c>
      <c r="J47" s="6" t="s">
        <v>23</v>
      </c>
      <c r="K47" s="6" t="s">
        <v>23</v>
      </c>
      <c r="L47" s="6" t="s">
        <v>23</v>
      </c>
      <c r="M47" s="7" t="s">
        <v>21</v>
      </c>
      <c r="N47" s="7" t="s">
        <v>21</v>
      </c>
      <c r="O47" s="7" t="s">
        <v>24</v>
      </c>
      <c r="P47" s="2" t="s">
        <v>25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14984</v>
      </c>
      <c r="D48" s="4" t="s">
        <v>64</v>
      </c>
      <c r="E48" s="6">
        <v>0</v>
      </c>
      <c r="F48" s="6">
        <v>6</v>
      </c>
      <c r="G48" s="6" t="s">
        <v>28</v>
      </c>
      <c r="H48" s="6"/>
      <c r="I48" s="6" t="s">
        <v>23</v>
      </c>
      <c r="J48" s="6" t="s">
        <v>23</v>
      </c>
      <c r="K48" s="6" t="s">
        <v>23</v>
      </c>
      <c r="L48" s="6" t="s">
        <v>23</v>
      </c>
      <c r="M48" s="7" t="s">
        <v>21</v>
      </c>
      <c r="N48" s="7" t="s">
        <v>21</v>
      </c>
      <c r="O48" s="7" t="s">
        <v>24</v>
      </c>
      <c r="P48" s="2" t="s">
        <v>25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14104</v>
      </c>
      <c r="D49" s="4" t="s">
        <v>65</v>
      </c>
      <c r="E49" s="6">
        <v>100</v>
      </c>
      <c r="F49" s="6">
        <v>8</v>
      </c>
      <c r="G49" s="6">
        <v>9</v>
      </c>
      <c r="H49" s="6"/>
      <c r="I49" s="6"/>
      <c r="J49" s="6"/>
      <c r="K49" s="6"/>
      <c r="L49" s="6"/>
      <c r="M49" s="7">
        <f>CEILING( AVERAGE( R49,V49),1)</f>
        <v>4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Q49">
        <f>IFERROR(VALUE(E49),0)</f>
        <v>100</v>
      </c>
      <c r="R49">
        <f>IFERROR(VALUE(F49),0)</f>
        <v>8</v>
      </c>
      <c r="S49">
        <f>IFERROR(VALUE(G49),0)</f>
        <v>9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4</v>
      </c>
    </row>
    <row r="50" spans="1:25" x14ac:dyDescent="0.25">
      <c r="A50" s="4"/>
      <c r="B50" s="4">
        <v>42</v>
      </c>
      <c r="C50" s="4">
        <v>13746</v>
      </c>
      <c r="D50" s="4" t="s">
        <v>66</v>
      </c>
      <c r="E50" s="6">
        <v>0</v>
      </c>
      <c r="F50" s="6">
        <v>0</v>
      </c>
      <c r="G50" s="6" t="s">
        <v>28</v>
      </c>
      <c r="H50" s="6"/>
      <c r="I50" s="6" t="s">
        <v>23</v>
      </c>
      <c r="J50" s="6" t="s">
        <v>23</v>
      </c>
      <c r="K50" s="6" t="s">
        <v>23</v>
      </c>
      <c r="L50" s="6" t="s">
        <v>23</v>
      </c>
      <c r="M50" s="7" t="s">
        <v>21</v>
      </c>
      <c r="N50" s="7" t="s">
        <v>21</v>
      </c>
      <c r="O50" s="7" t="s">
        <v>24</v>
      </c>
      <c r="P50" s="2" t="s">
        <v>25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14112</v>
      </c>
      <c r="D51" s="4" t="s">
        <v>67</v>
      </c>
      <c r="E51" s="6">
        <v>100</v>
      </c>
      <c r="F51" s="6">
        <v>8</v>
      </c>
      <c r="G51" s="6">
        <v>8</v>
      </c>
      <c r="H51" s="6"/>
      <c r="I51" s="6"/>
      <c r="J51" s="6"/>
      <c r="K51" s="6"/>
      <c r="L51" s="6"/>
      <c r="M51" s="7">
        <f>CEILING( AVERAGE( R51,V51),1)</f>
        <v>4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Q51">
        <f>IFERROR(VALUE(E51),0)</f>
        <v>100</v>
      </c>
      <c r="R51">
        <f>IFERROR(VALUE(F51),0)</f>
        <v>8</v>
      </c>
      <c r="S51">
        <f>IFERROR(VALUE(G51),0)</f>
        <v>8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4</v>
      </c>
    </row>
    <row r="52" spans="1:25" x14ac:dyDescent="0.25">
      <c r="A52" s="4"/>
      <c r="B52" s="4">
        <v>44</v>
      </c>
      <c r="C52" s="4">
        <v>14595</v>
      </c>
      <c r="D52" s="4" t="s">
        <v>68</v>
      </c>
      <c r="E52" s="6">
        <v>50</v>
      </c>
      <c r="F52" s="6">
        <v>0</v>
      </c>
      <c r="G52" s="6" t="s">
        <v>28</v>
      </c>
      <c r="H52" s="6"/>
      <c r="I52" s="6" t="s">
        <v>23</v>
      </c>
      <c r="J52" s="6" t="s">
        <v>23</v>
      </c>
      <c r="K52" s="6" t="s">
        <v>23</v>
      </c>
      <c r="L52" s="6" t="s">
        <v>23</v>
      </c>
      <c r="M52" s="7" t="s">
        <v>21</v>
      </c>
      <c r="N52" s="7" t="s">
        <v>21</v>
      </c>
      <c r="O52" s="7" t="s">
        <v>24</v>
      </c>
      <c r="P52" s="2" t="s">
        <v>25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14608</v>
      </c>
      <c r="D53" s="4" t="s">
        <v>69</v>
      </c>
      <c r="E53" s="6">
        <v>100</v>
      </c>
      <c r="F53" s="6">
        <v>8</v>
      </c>
      <c r="G53" s="6">
        <v>7</v>
      </c>
      <c r="H53" s="6"/>
      <c r="I53" s="6"/>
      <c r="J53" s="6"/>
      <c r="K53" s="6"/>
      <c r="L53" s="6"/>
      <c r="M53" s="7">
        <f>CEILING( AVERAGE( R53,V53),1)</f>
        <v>4</v>
      </c>
      <c r="N53" s="7" t="s">
        <v>21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--</v>
      </c>
      <c r="Q53">
        <f>IFERROR(VALUE(E53),0)</f>
        <v>100</v>
      </c>
      <c r="R53">
        <f>IFERROR(VALUE(F53),0)</f>
        <v>8</v>
      </c>
      <c r="S53">
        <f>IFERROR(VALUE(G53),0)</f>
        <v>7</v>
      </c>
      <c r="T53">
        <f>IFERROR(VALUE(H53),0)</f>
        <v>0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4</v>
      </c>
    </row>
    <row r="54" spans="1:25" x14ac:dyDescent="0.25">
      <c r="A54" s="4"/>
      <c r="B54" s="4">
        <v>46</v>
      </c>
      <c r="C54" s="4">
        <v>14939</v>
      </c>
      <c r="D54" s="4" t="s">
        <v>70</v>
      </c>
      <c r="E54" s="6">
        <v>50</v>
      </c>
      <c r="F54" s="6">
        <v>6</v>
      </c>
      <c r="G54" s="6" t="s">
        <v>28</v>
      </c>
      <c r="H54" s="6"/>
      <c r="I54" s="6" t="s">
        <v>23</v>
      </c>
      <c r="J54" s="6" t="s">
        <v>23</v>
      </c>
      <c r="K54" s="6" t="s">
        <v>23</v>
      </c>
      <c r="L54" s="6" t="s">
        <v>23</v>
      </c>
      <c r="M54" s="7" t="s">
        <v>21</v>
      </c>
      <c r="N54" s="7" t="s">
        <v>21</v>
      </c>
      <c r="O54" s="7" t="s">
        <v>24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14624</v>
      </c>
      <c r="D55" s="4" t="s">
        <v>71</v>
      </c>
      <c r="E55" s="6">
        <v>100</v>
      </c>
      <c r="F55" s="6">
        <v>8</v>
      </c>
      <c r="G55" s="6">
        <v>6</v>
      </c>
      <c r="H55" s="6"/>
      <c r="I55" s="6"/>
      <c r="J55" s="6"/>
      <c r="K55" s="6"/>
      <c r="L55" s="6"/>
      <c r="M55" s="7">
        <f>CEILING( AVERAGE( R55,V55),1)</f>
        <v>4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--</v>
      </c>
      <c r="Q55">
        <f>IFERROR(VALUE(E55),0)</f>
        <v>100</v>
      </c>
      <c r="R55">
        <f>IFERROR(VALUE(F55),0)</f>
        <v>8</v>
      </c>
      <c r="S55">
        <f>IFERROR(VALUE(G55),0)</f>
        <v>6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4</v>
      </c>
    </row>
    <row r="56" spans="1:25" x14ac:dyDescent="0.25">
      <c r="A56" s="4"/>
      <c r="B56" s="4">
        <v>48</v>
      </c>
      <c r="C56" s="4">
        <v>14936</v>
      </c>
      <c r="D56" s="4" t="s">
        <v>72</v>
      </c>
      <c r="E56" s="6">
        <v>0</v>
      </c>
      <c r="F56" s="6">
        <v>0</v>
      </c>
      <c r="G56" s="6" t="s">
        <v>28</v>
      </c>
      <c r="H56" s="6"/>
      <c r="I56" s="6" t="s">
        <v>23</v>
      </c>
      <c r="J56" s="6" t="s">
        <v>23</v>
      </c>
      <c r="K56" s="6" t="s">
        <v>23</v>
      </c>
      <c r="L56" s="6" t="s">
        <v>23</v>
      </c>
      <c r="M56" s="7" t="s">
        <v>21</v>
      </c>
      <c r="N56" s="7" t="s">
        <v>21</v>
      </c>
      <c r="O56" s="7" t="s">
        <v>24</v>
      </c>
      <c r="P56" s="2" t="s">
        <v>25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14926</v>
      </c>
      <c r="D57" s="4" t="s">
        <v>73</v>
      </c>
      <c r="E57" s="6">
        <v>50</v>
      </c>
      <c r="F57" s="6">
        <v>0</v>
      </c>
      <c r="G57" s="6" t="s">
        <v>28</v>
      </c>
      <c r="H57" s="6"/>
      <c r="I57" s="6" t="s">
        <v>23</v>
      </c>
      <c r="J57" s="6" t="s">
        <v>23</v>
      </c>
      <c r="K57" s="6" t="s">
        <v>23</v>
      </c>
      <c r="L57" s="6" t="s">
        <v>23</v>
      </c>
      <c r="M57" s="7" t="s">
        <v>21</v>
      </c>
      <c r="N57" s="7" t="s">
        <v>21</v>
      </c>
      <c r="O57" s="7" t="s">
        <v>24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14941</v>
      </c>
      <c r="D58" s="4" t="s">
        <v>74</v>
      </c>
      <c r="E58" s="6">
        <v>100</v>
      </c>
      <c r="F58" s="6">
        <v>7</v>
      </c>
      <c r="G58" s="6">
        <v>7</v>
      </c>
      <c r="H58" s="6"/>
      <c r="I58" s="6"/>
      <c r="J58" s="6"/>
      <c r="K58" s="6"/>
      <c r="L58" s="6"/>
      <c r="M58" s="7">
        <f>CEILING( AVERAGE( R58,V58),1)</f>
        <v>4</v>
      </c>
      <c r="N58" s="7" t="s">
        <v>21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--</v>
      </c>
      <c r="Q58">
        <f>IFERROR(VALUE(E58),0)</f>
        <v>100</v>
      </c>
      <c r="R58">
        <f>IFERROR(VALUE(F58),0)</f>
        <v>7</v>
      </c>
      <c r="S58">
        <f>IFERROR(VALUE(G58),0)</f>
        <v>7</v>
      </c>
      <c r="T58">
        <f>IFERROR(VALUE(H58),0)</f>
        <v>0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4</v>
      </c>
    </row>
    <row r="59" spans="1:25" x14ac:dyDescent="0.25">
      <c r="A59" s="4"/>
      <c r="B59" s="4">
        <v>51</v>
      </c>
      <c r="C59" s="4">
        <v>14612</v>
      </c>
      <c r="D59" s="4" t="s">
        <v>75</v>
      </c>
      <c r="E59" s="6">
        <v>0</v>
      </c>
      <c r="F59" s="6">
        <v>0</v>
      </c>
      <c r="G59" s="6" t="s">
        <v>28</v>
      </c>
      <c r="H59" s="6"/>
      <c r="I59" s="6" t="s">
        <v>23</v>
      </c>
      <c r="J59" s="6" t="s">
        <v>23</v>
      </c>
      <c r="K59" s="6" t="s">
        <v>23</v>
      </c>
      <c r="L59" s="6" t="s">
        <v>23</v>
      </c>
      <c r="M59" s="7" t="s">
        <v>21</v>
      </c>
      <c r="N59" s="7" t="s">
        <v>21</v>
      </c>
      <c r="O59" s="7" t="s">
        <v>24</v>
      </c>
      <c r="P59" s="2" t="s">
        <v>25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1" spans="1:25" x14ac:dyDescent="0.25">
      <c r="A61" t="s">
        <v>76</v>
      </c>
    </row>
    <row r="62" spans="1:25" x14ac:dyDescent="0.25">
      <c r="A62" t="s">
        <v>77</v>
      </c>
    </row>
    <row r="63" spans="1:25" x14ac:dyDescent="0.25">
      <c r="A63" t="s">
        <v>78</v>
      </c>
    </row>
    <row r="64" spans="1:25" x14ac:dyDescent="0.25">
      <c r="A64" t="s">
        <v>79</v>
      </c>
    </row>
    <row r="65" spans="1:8" x14ac:dyDescent="0.25">
      <c r="A65" t="s">
        <v>80</v>
      </c>
    </row>
    <row r="67" spans="1:8" x14ac:dyDescent="0.25">
      <c r="D67" t="s">
        <v>81</v>
      </c>
    </row>
    <row r="68" spans="1:8" x14ac:dyDescent="0.25">
      <c r="D68" t="s">
        <v>82</v>
      </c>
      <c r="E68">
        <v>32</v>
      </c>
    </row>
    <row r="69" spans="1:8" x14ac:dyDescent="0.25">
      <c r="D69" t="s">
        <v>83</v>
      </c>
    </row>
    <row r="70" spans="1:8" x14ac:dyDescent="0.25">
      <c r="H70" t="s">
        <v>84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QU12_1r1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2024-10-31T22:29:07Z</dcterms:created>
  <dcterms:modified xsi:type="dcterms:W3CDTF">2024-10-31T22:29:07Z</dcterms:modified>
</cp:coreProperties>
</file>